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Обмен\ОТЧЕТЫ\РЕЕСТР РАСХОДНЫХ ОБЯЗАТЕЛЬСТВ\ДЛЯ публикации\"/>
    </mc:Choice>
  </mc:AlternateContent>
  <bookViews>
    <workbookView xWindow="0" yWindow="0" windowWidth="28800" windowHeight="12435"/>
  </bookViews>
  <sheets>
    <sheet name="Лист1" sheetId="1" r:id="rId1"/>
  </sheets>
  <definedNames>
    <definedName name="_xlnm.Print_Area" localSheetId="0">Лист1!$A$1:$P$56</definedName>
  </definedNames>
  <calcPr calcId="152511"/>
</workbook>
</file>

<file path=xl/calcChain.xml><?xml version="1.0" encoding="utf-8"?>
<calcChain xmlns="http://schemas.openxmlformats.org/spreadsheetml/2006/main">
  <c r="O20" i="1" l="1"/>
  <c r="P20" i="1"/>
  <c r="N20" i="1"/>
  <c r="O11" i="1"/>
  <c r="P11" i="1"/>
  <c r="N11" i="1"/>
  <c r="N10" i="1" s="1"/>
  <c r="N9" i="1" s="1"/>
  <c r="N29" i="1"/>
  <c r="P38" i="1" l="1"/>
  <c r="P37" i="1" s="1"/>
  <c r="O38" i="1"/>
  <c r="O37" i="1" s="1"/>
  <c r="N38" i="1"/>
  <c r="N37" i="1" s="1"/>
  <c r="P29" i="1"/>
  <c r="O29" i="1"/>
  <c r="P47" i="1"/>
  <c r="P46" i="1" s="1"/>
  <c r="O47" i="1"/>
  <c r="O46" i="1" s="1"/>
  <c r="N47" i="1"/>
  <c r="N46" i="1" s="1"/>
  <c r="P44" i="1"/>
  <c r="O44" i="1"/>
  <c r="N44" i="1"/>
  <c r="P42" i="1"/>
  <c r="O42" i="1"/>
  <c r="O41" i="1" s="1"/>
  <c r="N42" i="1"/>
  <c r="P41" i="1" l="1"/>
  <c r="N41" i="1"/>
  <c r="O10" i="1"/>
  <c r="O9" i="1" s="1"/>
  <c r="P10" i="1"/>
  <c r="P9" i="1" s="1"/>
  <c r="O50" i="1" l="1"/>
  <c r="N50" i="1"/>
  <c r="P50" i="1"/>
</calcChain>
</file>

<file path=xl/comments1.xml><?xml version="1.0" encoding="utf-8"?>
<comments xmlns="http://schemas.openxmlformats.org/spreadsheetml/2006/main">
  <authors>
    <author>Пользователь Windows</author>
  </authors>
  <commentList>
    <comment ref="V7"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sharedStrings.xml><?xml version="1.0" encoding="utf-8"?>
<sst xmlns="http://schemas.openxmlformats.org/spreadsheetml/2006/main" count="388" uniqueCount="208">
  <si>
    <t>в целом</t>
  </si>
  <si>
    <t>муниципального образования</t>
  </si>
  <si>
    <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</si>
  <si>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</si>
  <si>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</si>
  <si>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</si>
  <si>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</si>
  <si>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</si>
  <si>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</si>
  <si>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</si>
  <si>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</si>
  <si>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</si>
  <si>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</si>
  <si>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</si>
  <si>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</si>
  <si>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</si>
  <si>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1</t>
  </si>
  <si>
    <t>2</t>
  </si>
  <si>
    <t>3</t>
  </si>
  <si>
    <t>4</t>
  </si>
  <si>
    <t>5</t>
  </si>
  <si>
    <t>6</t>
  </si>
  <si>
    <t>7</t>
  </si>
  <si>
    <t>14</t>
  </si>
  <si>
    <t>15</t>
  </si>
  <si>
    <t>16</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</si>
  <si>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</si>
  <si>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</si>
  <si>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</si>
  <si>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</si>
  <si>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установлен</t>
  </si>
  <si>
    <t>Приложение 1 к Порядку представления реестров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t>
  </si>
  <si>
    <t>Ст.14 П.1 Подп.1</t>
  </si>
  <si>
    <t>20.04.2012- не установлен</t>
  </si>
  <si>
    <t>Ст.14 П.1 Подп.3</t>
  </si>
  <si>
    <t>05 01</t>
  </si>
  <si>
    <t>05 02</t>
  </si>
  <si>
    <t>08 01</t>
  </si>
  <si>
    <t>Ст.14 П.1 Подп.12</t>
  </si>
  <si>
    <t>Ст.14 П.1 Подп.19</t>
  </si>
  <si>
    <t>05 03</t>
  </si>
  <si>
    <t>Ст.14 П.1 Подп.5</t>
  </si>
  <si>
    <t>04 09</t>
  </si>
  <si>
    <t>Ст.14 П.1 Подп.4</t>
  </si>
  <si>
    <t>Ст.14 П.1 Подп.20</t>
  </si>
  <si>
    <t>Закон Ленинграсдкой области от 07.07.2014г. № 45-ОЗ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t>
  </si>
  <si>
    <t>01.01.2015</t>
  </si>
  <si>
    <t>04 12</t>
  </si>
  <si>
    <t>Ст.14 П.1 Подп.22</t>
  </si>
  <si>
    <t>Ст.14 П.1 Подп.23</t>
  </si>
  <si>
    <t xml:space="preserve">в целом
</t>
  </si>
  <si>
    <t>01 03</t>
  </si>
  <si>
    <t>01 04</t>
  </si>
  <si>
    <t>01 13</t>
  </si>
  <si>
    <t>Ст.17 П.1 Подп.5</t>
  </si>
  <si>
    <t>01 07</t>
  </si>
  <si>
    <t xml:space="preserve">21.06.2006-не установлен
</t>
  </si>
  <si>
    <t xml:space="preserve">16.01.2012-не установлен
</t>
  </si>
  <si>
    <t xml:space="preserve"> ст.1, 6, 
</t>
  </si>
  <si>
    <t xml:space="preserve">02.11.2006-не установлен
</t>
  </si>
  <si>
    <t>Решение Совета Депутатов № 43 от 9 июля 2015г. "Об утверждении Положения  об административной комиссии муниципального образования Низинское сельское поселение муниципального образования Ломоносовский  муниципальный район Ленинградской области"</t>
  </si>
  <si>
    <t xml:space="preserve">Постановление Правительства Ленинградской области №191 от 21.06.2006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</si>
  <si>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02 03</t>
  </si>
  <si>
    <t>03 10</t>
  </si>
  <si>
    <t>Ст.14 П.1 Подп.14</t>
  </si>
  <si>
    <t>Итого расходных обязательств МО Низинское сельское поселение</t>
  </si>
  <si>
    <t>Федеральный закон №69-ФЗ от 21.12.1994 "О пожарной безопасности"</t>
  </si>
  <si>
    <t xml:space="preserve">Федеральный закон от 06.10.2003 № 131-ФЗ "Об общих принципах организации местного самоуправления в Российской Федерации"                            </t>
  </si>
  <si>
    <t xml:space="preserve">Ст.14 П.1 Подп.9                                                                                                                                             </t>
  </si>
  <si>
    <t>05.01.1995-не установлен</t>
  </si>
  <si>
    <t>Областной закон Ленинградской области №169-оз от 25.12.2006 "О пожарной безопасности Ленинградской области"</t>
  </si>
  <si>
    <t>8-1</t>
  </si>
  <si>
    <t>Постановление № 304 от 26.09.2017 г. "Об обеспечении первичных мер пожарной безопасности в границах муниципального образования Низинское сельское поселение"</t>
  </si>
  <si>
    <t>26.09.2017-не установлен</t>
  </si>
  <si>
    <t>08.01.2007 - не установлен</t>
  </si>
  <si>
    <t>Указ Президента Российской Федерации №597 от 07.05.2012 "О мероприятиях по реализации государственной социальной политики"</t>
  </si>
  <si>
    <t>07.05.2012 - не установлен</t>
  </si>
  <si>
    <t>Областной закон Ленинградской области №48-оз от 10.07.2014 "Об отдельных вопросах местного значения сельских поселений Ленинградской области"</t>
  </si>
  <si>
    <t xml:space="preserve">в целом
</t>
  </si>
  <si>
    <t>22.07.2014-не установлен</t>
  </si>
  <si>
    <t>Постановление № 52 от 02.04.2013 г. "Об утверждении схемы теплоснабжения муниципального образования Низинское сельское поселение муниципального образования Ломоносовский муниципальный район Ленинградской области"</t>
  </si>
  <si>
    <t>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</si>
  <si>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установлен</t>
  </si>
  <si>
    <t>31.03.2014-не установлен</t>
  </si>
  <si>
    <t>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</si>
  <si>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Федеральный закон №131-ФЗ от 06.10.2003 "Об общих принципах организации местного самоуправления в Российской Федерации"
Федеральный закон №25-ФЗ от 02.03.2007 "О муниципальной службе в Российской Федерации"</t>
  </si>
  <si>
    <t>в целом
 34</t>
  </si>
  <si>
    <t>06.10.2003-не установлен
01.06.2007-не установлен</t>
  </si>
  <si>
    <t xml:space="preserve">Областной закон Ленинградской области №14-оз от 11.03.2008 "О правовом регулировании муниципальной службы в Ленинградской области"
</t>
  </si>
  <si>
    <t>19.04.2008-не установлен</t>
  </si>
  <si>
    <t>02.04.2013 - до 2027 года</t>
  </si>
  <si>
    <t>Федеральный закон №131-ФЗ от 06.10.2003 "Об общих принципах организации местного самоуправления в Российской Федерации"</t>
  </si>
  <si>
    <t>06.10.2003-не установлен</t>
  </si>
  <si>
    <t>Постановление №14 от 16.01.2012г. "Об утверждении Положения Об организации и осуществлении первичного воинского учета граждан на территории МО Низинское сельское поселение"</t>
  </si>
  <si>
    <t xml:space="preserve">09.07.2015-не установлен
</t>
  </si>
  <si>
    <t xml:space="preserve">Федеральный закон от 21 декабря 1994 года № 68-ФЗ «О защите населения и территорий от чрезвычайных ситуаций природного и техногенного характера» </t>
  </si>
  <si>
    <t>21.12.1994 - не установлен</t>
  </si>
  <si>
    <t>Постановление № 362 от 03.11.2017 г. "Об организации, составе,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t>
  </si>
  <si>
    <t>03.11.2017-не установлен</t>
  </si>
  <si>
    <t>30.11.2007 г.-не установлен</t>
  </si>
  <si>
    <t xml:space="preserve">Решение Совета депутатов от 16.05.2017 г. № 23 "Об утверждении Правил благоустройства, содержания и 
обеспечения санитарного состояния территории муниципального 
образования Низинское сельское поселение муниципального 
образования Ломоносовский  муниципальный район Ленинградской области"        
</t>
  </si>
  <si>
    <t>16.05.2017-не установлен</t>
  </si>
  <si>
    <t>02.04.2013-не установлен</t>
  </si>
  <si>
    <t>20.02.2014-не установлен</t>
  </si>
  <si>
    <t xml:space="preserve">Решение Совета депутатов от 20.02.2014 г .№ 7 Об утверждении Положения о муниципальном дорожном фонде 
муниципального образования Низинское сельское поселение"
</t>
  </si>
  <si>
    <t>Решение Совета Депутатов от 30.11.2007 г. № 66 "Об утверждении Положения об учете муниципального имущества  и  ведении реестра муниципального имущества» Муниципального  образования Низинское сельское поселение Ломоносовского му-ниципального  района Ленинградской области"</t>
  </si>
  <si>
    <t xml:space="preserve">Решение Совета депутатов от 14.07.2010 г. № 60 "Об утверждении Генерального плана муниципального образования 
 Низинское сельское поселение  Ломоносовского 
муниципального района Ленинградской области" 
</t>
  </si>
  <si>
    <t>14.07.2010-не установлен</t>
  </si>
  <si>
    <t>Глава местной администрации</t>
  </si>
  <si>
    <t>Е.В. Клухина</t>
  </si>
  <si>
    <t>Главный бухгалтер</t>
  </si>
  <si>
    <t>Н.С. Овсянникова</t>
  </si>
  <si>
    <t>10-6503</t>
  </si>
  <si>
    <t>10-6505</t>
  </si>
  <si>
    <t>10-6506</t>
  </si>
  <si>
    <t>10-6519</t>
  </si>
  <si>
    <t>10-6512</t>
  </si>
  <si>
    <t>10-6603</t>
  </si>
  <si>
    <t>10-6612</t>
  </si>
  <si>
    <t>10-6618</t>
  </si>
  <si>
    <t>10-6518</t>
  </si>
  <si>
    <t>10-6500</t>
  </si>
  <si>
    <t>10-6619</t>
  </si>
  <si>
    <t>10-6801</t>
  </si>
  <si>
    <t>10-6802</t>
  </si>
  <si>
    <t>10-6601</t>
  </si>
  <si>
    <t>10-6800</t>
  </si>
  <si>
    <t>10-6811</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</si>
  <si>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</si>
  <si>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</si>
  <si>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10-6820</t>
  </si>
  <si>
    <t>10-6813</t>
  </si>
  <si>
    <t>10-7304</t>
  </si>
  <si>
    <t>10-7401</t>
  </si>
  <si>
    <t>5.4.1. за счет субвенций, предоставленных из федерального бюджета, всего</t>
  </si>
  <si>
    <t>5.4.1.1. на осуществление воинского учета на территориях, на которых отсутствуют структурные подразделения военных комиссариатов</t>
  </si>
  <si>
    <t>10-7300</t>
  </si>
  <si>
    <t>5.4.Расходные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</si>
  <si>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субвенций, предоставленных из бюджета субъекта Российской Федерации, всего</t>
  </si>
  <si>
    <t>10-7400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</si>
  <si>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</si>
  <si>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</si>
  <si>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5.6.2. по предоставлению иных межбюджетных трансфертов, всего</t>
  </si>
  <si>
    <t>10-7700</t>
  </si>
  <si>
    <t>10-7800</t>
  </si>
  <si>
    <t>Решение Совета Депутатов №17 от 12.11.2019г. "О передаче отдельных полномочий муниципального образования Низинское сельское поселение муниципальному образованию Ломоносовский  муниципальный район Ленинградской области"</t>
  </si>
  <si>
    <t>Решение Совета Депутатов № 18 от 12.11.2019г. "О передаче отдельных полномочий муниципального образования Низинское сельское поселение муниципальному образованию Ломоносовский  муниципальный район Ленинградской области"</t>
  </si>
  <si>
    <t>01.01.2020-31.12.2020</t>
  </si>
  <si>
    <r>
      <rPr>
        <sz val="8"/>
        <rFont val="Times New Roman"/>
        <family val="1"/>
        <charset val="204"/>
      </rPr>
      <t xml:space="preserve">Решение СД от 19.07.2012 № 48, №41 от 24.08.2017г. </t>
    </r>
    <r>
      <rPr>
        <sz val="8"/>
        <color indexed="8"/>
        <rFont val="Times New Roman"/>
        <family val="1"/>
        <charset val="204"/>
      </rPr>
      <t>Положение о порядке назначения и выплаты пенсий за выслугу лет муниципальным служащим,  Решение СД №32 от 18.11.2019 Положение о порядке и размерах оказания материальной помощи и социальных выплат жителям МО на 2020 год, . Решение Совета депутатов от 30</t>
    </r>
    <r>
      <rPr>
        <sz val="8"/>
        <rFont val="Times New Roman"/>
        <family val="1"/>
        <charset val="204"/>
      </rPr>
      <t xml:space="preserve">.08.2018 г. №33 "Об утверждении Положения о денежном содержании муниципальных служащих, выборных должностных лиц и работников, замещающих должности, не являющиеся должностями муниципальной службы, органов местного самоуправления МО Низинское сельское поселение МО Ломносовский муниципальный района Ленинградской области" </t>
    </r>
  </si>
  <si>
    <t>19.07.2012-не установлен, 24.08.2017- не установлен, 18.11.2019-не установлен    30.08.2018-не установлен</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</si>
  <si>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</si>
  <si>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</si>
  <si>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10-6501</t>
  </si>
  <si>
    <t>10-6502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</si>
  <si>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</si>
  <si>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5.1.1.2. владение, пользование и распоряжение имуществом, находящимся в муниципальной собственности сельского поселения</t>
  </si>
  <si>
    <t>5.1.1.3. обеспечение первичных мер пожарной безопасности в границах населенных пунктов сельского поселения</t>
  </si>
  <si>
    <t xml:space="preserve">Решение Совета депутатов от 18.12.2018 г. № 61 "Об утверждении Положения о системах оплаты труда 
в муниципальных казенных учреждениях  
МО  Низинское сельское поселение
по видам экономической деятельности"
</t>
  </si>
  <si>
    <t>18.12.2018-не установлен</t>
  </si>
  <si>
    <t>10-6600</t>
  </si>
  <si>
    <t>10-7301</t>
  </si>
  <si>
    <t>10-7803</t>
  </si>
  <si>
    <t>10-7802</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</si>
  <si>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</si>
  <si>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10-7100</t>
  </si>
  <si>
    <t>10-7101</t>
  </si>
  <si>
    <t>Решение СД от 19.07.2012 № 48, №41 от 24.08.2017г. Положение о порядке назначения и выплаты пенсий за выслугу лет муниципальным служащим</t>
  </si>
  <si>
    <t xml:space="preserve">19.07.2012-не установлен
</t>
  </si>
  <si>
    <t>10-7102</t>
  </si>
  <si>
    <t xml:space="preserve">Решение СД №32 от 18.11.2019 Положение о порядке и размерах оказания материальной помощи и социальных выплат жителям МО на 2020 год, </t>
  </si>
  <si>
    <t xml:space="preserve">18.11.2019-не установлен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</si>
  <si>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</si>
  <si>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10-6900</t>
  </si>
  <si>
    <t>2023 г</t>
  </si>
  <si>
    <t>очередной 2022 г</t>
  </si>
  <si>
    <t>2024 г</t>
  </si>
  <si>
    <t>Реестр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 на 2022-2024 г.г.</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</si>
  <si>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</si>
  <si>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01 11, 01 13</t>
  </si>
  <si>
    <t>5.1.1.6. утверждение правил благоустройства территории сельского поселения, осуществление контроля за их соблюдением</t>
  </si>
  <si>
    <t>5.1.1.5. создание условий для развития малого и среднего предпринимательства на территории сельского поселения</t>
  </si>
  <si>
    <t>5.1.1.6. организация и осуществление мероприятий по работе с детьми и молодежью в сельском поселении</t>
  </si>
  <si>
    <t>07 07, 11 01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</si>
  <si>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</si>
  <si>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</si>
  <si>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5.1.2.2.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</si>
  <si>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5.1.2.3. участие в предупреждении и ликвидации последствий чрезвычайных ситуаций в границах сельского поселения</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</si>
  <si>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</si>
  <si>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01 02, 01 03, 01 04</t>
  </si>
  <si>
    <t>10-6808</t>
  </si>
  <si>
    <t>5.3.3.1.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</si>
  <si>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5.3.3.2.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</si>
  <si>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10 01</t>
  </si>
  <si>
    <t>10 03, 10 06</t>
  </si>
  <si>
    <t>5.6.2.2. составление и рассмотрение проекта бюджета поселения, исполнение бюджета поселения, составление отчета об исполнении бюджета поселения</t>
  </si>
  <si>
    <t>5.6.2.1. осуществление контроля за исполнением бюджета поселения</t>
  </si>
  <si>
    <t>5.1.2.4. участие в организации деятельности по накоплению (в том числе раздельному накоплению) и транспортированию твердых коммунальных отходов</t>
  </si>
  <si>
    <t>10-6617</t>
  </si>
  <si>
    <t>5.1.2.5.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</si>
  <si>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5.1.2.6. организация ритуальных услуг и содержание мест захоронения</t>
  </si>
  <si>
    <t>Постановление Местной администрации МО Низинское сельское поселение №91 от 19.04.2012 "Об утверждении Положения о порядке расходования средств резервного фонда"</t>
  </si>
  <si>
    <t>Решение Совета депутатов от 18.12.2018 г. № 61 "Об утверждении Положения о системах оплаты труда в муниципальных казенных учреждениях МО  Низинское сельское поселение по видам экономической деятельности"</t>
  </si>
  <si>
    <r>
      <rPr>
        <sz val="8"/>
        <rFont val="Times New Roman"/>
        <family val="1"/>
        <charset val="204"/>
      </rPr>
      <t xml:space="preserve">Решение СД от 19.07.2012 № 48, №41 от 24.08.2017г. </t>
    </r>
    <r>
      <rPr>
        <sz val="8"/>
        <color indexed="8"/>
        <rFont val="Times New Roman"/>
        <family val="1"/>
        <charset val="204"/>
      </rPr>
      <t>Положение о порядке назначения и выплаты пенсий за выслугу лет муниципальным служащим. Решение Совета депутатов от 30</t>
    </r>
    <r>
      <rPr>
        <sz val="8"/>
        <rFont val="Times New Roman"/>
        <family val="1"/>
        <charset val="204"/>
      </rPr>
      <t xml:space="preserve">.08.2018 г. №33 "Об утверждении Положения о денежном содержании муниципальных служащих, выборных должностных лиц и работников, замещающих должности, не являющиеся должностями муниципальной службы, органов местного самоуправления МО Низинское сельское поселение МО Ломносовский муниципальный района Ленинградской области" </t>
    </r>
  </si>
  <si>
    <t>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</si>
  <si>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5.2.3.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</si>
  <si>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5.2.4. полномочия по организации теплоснабжения, предусмотренные Федеральным законом от 27 июля 2010 г. № 190-ФЗ «О теплоснабжении»</t>
  </si>
  <si>
    <t>5.2.5.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</si>
  <si>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5.2.6.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</si>
</sst>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9]###\ ###\ ###\ ###\ ##0.0"/>
    <numFmt numFmtId="165" formatCode="#,##0.0"/>
  </numFmts>
  <fonts count="12" x14ac:knownFonts="1">
    <font>
      <sz val="11"/>
      <color rgb="FF000000"/>
      <name val="Calibri"/>
      <family val="2"/>
      <scheme val="minor"/>
    </font>
    <font>
      <sz val="11"/>
      <color rgb="FF000000"/>
      <name val="Calibri"/>
      <family val="2"/>
      <scheme val="minor"/>
    </font>
    <font>
      <sz val="8"/>
      <color rgb="FF000000"/>
      <name val="Times New Roman"/>
      <family val="1"/>
      <charset val="204"/>
    </font>
    <font>
      <sz val="10"/>
      <color rgb="FF000000"/>
      <name val="Times New Roman"/>
      <family val="1"/>
      <charset val="204"/>
    </font>
    <font>
      <sz val="9"/>
      <color indexed="81"/>
      <name val="Tahoma"/>
      <family val="2"/>
      <charset val="204"/>
    </font>
    <font>
      <b/>
      <sz val="9"/>
      <color indexed="81"/>
      <name val="Tahoma"/>
      <family val="2"/>
      <charset val="204"/>
    </font>
    <font>
      <sz val="8"/>
      <color rgb="FF000000"/>
      <name val="Times New Roman"/>
      <family val="1"/>
      <charset val="204"/>
    </font>
    <font>
      <sz val="8"/>
      <color rgb="FFFF0000"/>
      <name val="Times New Roman"/>
      <family val="1"/>
      <charset val="204"/>
    </font>
    <font>
      <sz val="8"/>
      <name val="Times New Roman"/>
      <family val="1"/>
      <charset val="204"/>
    </font>
    <font>
      <sz val="8"/>
      <color indexed="8"/>
      <name val="Times New Roman"/>
      <family val="1"/>
      <charset val="204"/>
    </font>
    <font>
      <b/>
      <sz val="8"/>
      <color indexed="8"/>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64"/>
      </left>
      <right/>
      <top style="thin">
        <color indexed="8"/>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style="thin">
        <color indexed="8"/>
      </top>
      <bottom style="thin">
        <color indexed="8"/>
      </bottom>
      <diagonal/>
    </border>
    <border>
      <left/>
      <right/>
      <top/>
      <bottom style="thin">
        <color indexed="64"/>
      </bottom>
      <diagonal/>
    </border>
    <border>
      <left style="thin">
        <color rgb="FF000000"/>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8"/>
      </right>
      <top style="thin">
        <color indexed="64"/>
      </top>
      <bottom style="thin">
        <color indexed="64"/>
      </bottom>
      <diagonal/>
    </border>
    <border>
      <left style="thin">
        <color indexed="64"/>
      </left>
      <right style="thin">
        <color indexed="64"/>
      </right>
      <top style="thin">
        <color indexed="8"/>
      </top>
      <bottom style="thin">
        <color indexed="64"/>
      </bottom>
      <diagonal/>
    </border>
  </borders>
  <cellStyleXfs count="6">
    <xf numFmtId="0" fontId="0" fillId="0" borderId="0"/>
    <xf numFmtId="0" fontId="1" fillId="0" borderId="0"/>
    <xf numFmtId="49" fontId="2" fillId="0" borderId="34">
      <alignment horizontal="center" vertical="top" wrapText="1"/>
    </xf>
    <xf numFmtId="49" fontId="3" fillId="0" borderId="35">
      <alignment horizontal="center" vertical="top" wrapText="1"/>
    </xf>
    <xf numFmtId="0" fontId="6" fillId="0" borderId="34">
      <alignment horizontal="left" vertical="top" wrapText="1"/>
    </xf>
    <xf numFmtId="0" fontId="6" fillId="0" borderId="45">
      <alignment horizontal="left" vertical="top" wrapText="1"/>
    </xf>
  </cellStyleXfs>
  <cellXfs count="209">
    <xf numFmtId="0" fontId="0" fillId="0" borderId="0" xfId="0" applyFont="1" applyFill="1" applyBorder="1"/>
    <xf numFmtId="49" fontId="8" fillId="0" borderId="7" xfId="0" applyNumberFormat="1" applyFont="1" applyBorder="1" applyAlignment="1" applyProtection="1">
      <alignment horizontal="center" vertical="center" wrapText="1"/>
    </xf>
    <xf numFmtId="0" fontId="9" fillId="0" borderId="2" xfId="1" applyNumberFormat="1" applyFont="1" applyFill="1" applyBorder="1" applyAlignment="1">
      <alignment horizontal="center" vertical="top" wrapText="1" readingOrder="1"/>
    </xf>
    <xf numFmtId="0" fontId="9" fillId="0" borderId="4" xfId="1" applyNumberFormat="1" applyFont="1" applyFill="1" applyBorder="1" applyAlignment="1">
      <alignment horizontal="center" vertical="center" wrapText="1" readingOrder="1"/>
    </xf>
    <xf numFmtId="0" fontId="9" fillId="0" borderId="0" xfId="1" applyNumberFormat="1" applyFont="1" applyFill="1" applyBorder="1" applyAlignment="1">
      <alignment vertical="top" wrapText="1" readingOrder="1"/>
    </xf>
    <xf numFmtId="0" fontId="8" fillId="0" borderId="0" xfId="0" applyFont="1" applyFill="1" applyBorder="1"/>
    <xf numFmtId="49" fontId="8" fillId="0" borderId="0" xfId="0" applyNumberFormat="1" applyFont="1" applyFill="1" applyBorder="1"/>
    <xf numFmtId="49" fontId="9" fillId="0" borderId="2" xfId="1" applyNumberFormat="1" applyFont="1" applyFill="1" applyBorder="1" applyAlignment="1">
      <alignment horizontal="right" vertical="top" wrapText="1"/>
    </xf>
    <xf numFmtId="49" fontId="8" fillId="0" borderId="0" xfId="0" applyNumberFormat="1" applyFont="1" applyFill="1" applyBorder="1" applyAlignment="1">
      <alignment horizontal="right"/>
    </xf>
    <xf numFmtId="0" fontId="8" fillId="0" borderId="0" xfId="0" applyFont="1" applyFill="1" applyBorder="1" applyAlignment="1">
      <alignment wrapText="1"/>
    </xf>
    <xf numFmtId="0" fontId="11" fillId="0" borderId="0" xfId="0" applyFont="1" applyFill="1" applyBorder="1"/>
    <xf numFmtId="49" fontId="11" fillId="0" borderId="0" xfId="0" applyNumberFormat="1" applyFont="1" applyFill="1" applyBorder="1" applyAlignment="1">
      <alignment horizontal="right"/>
    </xf>
    <xf numFmtId="0" fontId="11" fillId="0" borderId="0" xfId="0" applyFont="1" applyFill="1" applyBorder="1" applyAlignment="1">
      <alignment wrapText="1"/>
    </xf>
    <xf numFmtId="49" fontId="11" fillId="0" borderId="0" xfId="0" applyNumberFormat="1" applyFont="1" applyFill="1" applyBorder="1"/>
    <xf numFmtId="0" fontId="8" fillId="0" borderId="0" xfId="0" applyFont="1" applyFill="1" applyBorder="1"/>
    <xf numFmtId="0" fontId="8" fillId="2" borderId="0" xfId="0" applyFont="1" applyFill="1" applyBorder="1"/>
    <xf numFmtId="49" fontId="8" fillId="2" borderId="0" xfId="0" applyNumberFormat="1" applyFont="1" applyFill="1" applyBorder="1"/>
    <xf numFmtId="164" fontId="7" fillId="2" borderId="0" xfId="0" applyNumberFormat="1" applyFont="1" applyFill="1" applyBorder="1"/>
    <xf numFmtId="0" fontId="7" fillId="2" borderId="0" xfId="0" applyFont="1" applyFill="1" applyBorder="1"/>
    <xf numFmtId="49" fontId="7" fillId="2" borderId="0" xfId="0" applyNumberFormat="1" applyFont="1" applyFill="1" applyBorder="1"/>
    <xf numFmtId="164" fontId="8" fillId="2" borderId="0" xfId="0" applyNumberFormat="1" applyFont="1" applyFill="1" applyBorder="1"/>
    <xf numFmtId="0" fontId="8" fillId="0" borderId="0" xfId="0" applyFont="1" applyFill="1" applyBorder="1"/>
    <xf numFmtId="0" fontId="9" fillId="0" borderId="0" xfId="1" applyNumberFormat="1" applyFont="1" applyFill="1" applyBorder="1" applyAlignment="1">
      <alignment horizontal="left" vertical="top" wrapText="1" readingOrder="1"/>
    </xf>
    <xf numFmtId="0" fontId="8" fillId="0" borderId="0" xfId="0" applyFont="1" applyFill="1" applyBorder="1"/>
    <xf numFmtId="0" fontId="10" fillId="0" borderId="0" xfId="1" applyNumberFormat="1" applyFont="1" applyFill="1" applyBorder="1" applyAlignment="1">
      <alignment horizontal="center" vertical="top" wrapText="1" readingOrder="1"/>
    </xf>
    <xf numFmtId="0" fontId="9" fillId="0" borderId="0" xfId="1" applyNumberFormat="1" applyFont="1" applyFill="1" applyBorder="1" applyAlignment="1">
      <alignment vertical="top" wrapText="1" readingOrder="1"/>
    </xf>
    <xf numFmtId="49" fontId="8" fillId="0" borderId="10" xfId="0" applyNumberFormat="1" applyFont="1" applyBorder="1" applyAlignment="1" applyProtection="1">
      <alignment vertical="center" wrapText="1"/>
    </xf>
    <xf numFmtId="0" fontId="8" fillId="0" borderId="7" xfId="1" applyNumberFormat="1" applyFont="1" applyFill="1" applyBorder="1" applyAlignment="1">
      <alignment horizontal="left" vertical="center" wrapText="1"/>
    </xf>
    <xf numFmtId="0" fontId="8" fillId="0" borderId="41" xfId="1" applyNumberFormat="1" applyFont="1" applyFill="1" applyBorder="1" applyAlignment="1">
      <alignment horizontal="left" vertical="center" wrapText="1"/>
    </xf>
    <xf numFmtId="49" fontId="8" fillId="0" borderId="50" xfId="1" applyNumberFormat="1" applyFont="1" applyFill="1" applyBorder="1" applyAlignment="1">
      <alignment horizontal="right" vertical="center" wrapText="1"/>
    </xf>
    <xf numFmtId="0" fontId="9" fillId="0" borderId="11" xfId="1" applyNumberFormat="1" applyFont="1" applyFill="1" applyBorder="1" applyAlignment="1">
      <alignment horizontal="left" vertical="center" wrapText="1" readingOrder="1"/>
    </xf>
    <xf numFmtId="0" fontId="9" fillId="0" borderId="7" xfId="1" applyNumberFormat="1" applyFont="1" applyFill="1" applyBorder="1" applyAlignment="1">
      <alignment horizontal="left" vertical="center" wrapText="1" readingOrder="1"/>
    </xf>
    <xf numFmtId="0" fontId="9" fillId="0" borderId="7" xfId="1" applyNumberFormat="1" applyFont="1" applyFill="1" applyBorder="1" applyAlignment="1">
      <alignment vertical="center" wrapText="1" readingOrder="1"/>
    </xf>
    <xf numFmtId="0" fontId="8" fillId="0" borderId="7" xfId="0" applyFont="1" applyFill="1" applyBorder="1" applyAlignment="1">
      <alignment vertical="center" readingOrder="1"/>
    </xf>
    <xf numFmtId="0" fontId="8" fillId="0" borderId="7" xfId="1" applyNumberFormat="1" applyFont="1" applyFill="1" applyBorder="1" applyAlignment="1">
      <alignment vertical="center" wrapText="1" readingOrder="1"/>
    </xf>
    <xf numFmtId="0" fontId="8" fillId="0" borderId="10" xfId="1" applyNumberFormat="1" applyFont="1" applyFill="1" applyBorder="1" applyAlignment="1">
      <alignment horizontal="left" vertical="center" wrapText="1" readingOrder="1"/>
    </xf>
    <xf numFmtId="0" fontId="8" fillId="0" borderId="10" xfId="0" applyFont="1" applyFill="1" applyBorder="1" applyAlignment="1">
      <alignment horizontal="center" vertical="center" wrapText="1"/>
    </xf>
    <xf numFmtId="14" fontId="8" fillId="0" borderId="10" xfId="1" applyNumberFormat="1" applyFont="1" applyFill="1" applyBorder="1" applyAlignment="1">
      <alignment horizontal="center" vertical="center" wrapText="1" readingOrder="1"/>
    </xf>
    <xf numFmtId="0" fontId="8" fillId="0" borderId="31" xfId="1" applyNumberFormat="1" applyFont="1" applyFill="1" applyBorder="1" applyAlignment="1">
      <alignment horizontal="center" vertical="center" wrapText="1"/>
    </xf>
    <xf numFmtId="0" fontId="8" fillId="0" borderId="25" xfId="1" applyNumberFormat="1" applyFont="1" applyFill="1" applyBorder="1" applyAlignment="1">
      <alignment horizontal="center" vertical="center" wrapText="1"/>
    </xf>
    <xf numFmtId="165" fontId="8" fillId="0" borderId="29" xfId="1" applyNumberFormat="1" applyFont="1" applyFill="1" applyBorder="1" applyAlignment="1">
      <alignment vertical="center" wrapText="1"/>
    </xf>
    <xf numFmtId="49" fontId="8" fillId="0" borderId="47" xfId="1" applyNumberFormat="1" applyFont="1" applyFill="1" applyBorder="1" applyAlignment="1">
      <alignment horizontal="right" vertical="center" wrapText="1"/>
    </xf>
    <xf numFmtId="0" fontId="8" fillId="0" borderId="11" xfId="1" applyNumberFormat="1" applyFont="1" applyFill="1" applyBorder="1" applyAlignment="1">
      <alignment horizontal="left" vertical="center" wrapText="1" readingOrder="1"/>
    </xf>
    <xf numFmtId="0" fontId="8" fillId="0" borderId="11" xfId="0" applyFont="1" applyFill="1" applyBorder="1" applyAlignment="1">
      <alignment horizontal="center" vertical="center"/>
    </xf>
    <xf numFmtId="14" fontId="8" fillId="0" borderId="11" xfId="1" applyNumberFormat="1" applyFont="1" applyFill="1" applyBorder="1" applyAlignment="1">
      <alignment horizontal="center" vertical="center" wrapText="1" readingOrder="1"/>
    </xf>
    <xf numFmtId="49" fontId="8" fillId="0" borderId="55" xfId="1" applyNumberFormat="1" applyFont="1" applyFill="1" applyBorder="1" applyAlignment="1">
      <alignment horizontal="right" vertical="center" wrapText="1"/>
    </xf>
    <xf numFmtId="0" fontId="9" fillId="0" borderId="41" xfId="1" applyNumberFormat="1" applyFont="1" applyFill="1" applyBorder="1" applyAlignment="1">
      <alignment vertical="center" wrapText="1" readingOrder="1"/>
    </xf>
    <xf numFmtId="0" fontId="8" fillId="0" borderId="41" xfId="1" applyNumberFormat="1" applyFont="1" applyFill="1" applyBorder="1" applyAlignment="1">
      <alignment vertical="center" wrapText="1" readingOrder="1"/>
    </xf>
    <xf numFmtId="0" fontId="8" fillId="0" borderId="11" xfId="1" applyNumberFormat="1" applyFont="1" applyFill="1" applyBorder="1" applyAlignment="1">
      <alignment horizontal="left" vertical="center" wrapText="1" readingOrder="1"/>
    </xf>
    <xf numFmtId="0" fontId="8" fillId="0" borderId="11" xfId="0" applyFont="1" applyFill="1" applyBorder="1" applyAlignment="1">
      <alignment horizontal="center" vertical="center"/>
    </xf>
    <xf numFmtId="14" fontId="8" fillId="0" borderId="11" xfId="1" applyNumberFormat="1" applyFont="1" applyFill="1" applyBorder="1" applyAlignment="1">
      <alignment horizontal="center" vertical="center" wrapText="1" readingOrder="1"/>
    </xf>
    <xf numFmtId="0" fontId="8" fillId="0" borderId="4" xfId="1" applyNumberFormat="1" applyFont="1" applyFill="1" applyBorder="1" applyAlignment="1">
      <alignment vertical="center" wrapText="1"/>
    </xf>
    <xf numFmtId="49" fontId="8" fillId="0" borderId="14" xfId="1" applyNumberFormat="1" applyFont="1" applyFill="1" applyBorder="1" applyAlignment="1">
      <alignment horizontal="right" vertical="center" wrapText="1"/>
    </xf>
    <xf numFmtId="49" fontId="2" fillId="0" borderId="35" xfId="2" applyNumberFormat="1" applyFont="1" applyBorder="1" applyAlignment="1" applyProtection="1">
      <alignment horizontal="center" vertical="center" wrapText="1"/>
    </xf>
    <xf numFmtId="0" fontId="8" fillId="0" borderId="11" xfId="0" applyFont="1" applyFill="1" applyBorder="1" applyAlignment="1">
      <alignment vertical="center" wrapText="1"/>
    </xf>
    <xf numFmtId="14" fontId="8" fillId="0" borderId="11" xfId="1" applyNumberFormat="1" applyFont="1" applyFill="1" applyBorder="1" applyAlignment="1">
      <alignment vertical="center" wrapText="1" readingOrder="1"/>
    </xf>
    <xf numFmtId="0" fontId="8" fillId="0" borderId="36" xfId="1" applyNumberFormat="1" applyFont="1" applyFill="1" applyBorder="1" applyAlignment="1">
      <alignment horizontal="center" vertical="center" wrapText="1"/>
    </xf>
    <xf numFmtId="0" fontId="8" fillId="0" borderId="33" xfId="1" applyNumberFormat="1" applyFont="1" applyFill="1" applyBorder="1" applyAlignment="1">
      <alignment horizontal="center" vertical="center" wrapText="1"/>
    </xf>
    <xf numFmtId="165" fontId="8" fillId="0" borderId="4" xfId="1" applyNumberFormat="1" applyFont="1" applyFill="1" applyBorder="1" applyAlignment="1">
      <alignment vertical="center" wrapText="1"/>
    </xf>
    <xf numFmtId="0" fontId="8" fillId="0" borderId="13" xfId="1" applyNumberFormat="1" applyFont="1" applyFill="1" applyBorder="1" applyAlignment="1">
      <alignment vertical="center" wrapText="1"/>
    </xf>
    <xf numFmtId="49" fontId="8" fillId="0" borderId="7" xfId="1" applyNumberFormat="1" applyFont="1" applyFill="1" applyBorder="1" applyAlignment="1">
      <alignment horizontal="right" vertical="center" wrapText="1"/>
    </xf>
    <xf numFmtId="0" fontId="9" fillId="0" borderId="15" xfId="1" applyNumberFormat="1" applyFont="1" applyFill="1" applyBorder="1" applyAlignment="1">
      <alignment vertical="center" wrapText="1" readingOrder="1"/>
    </xf>
    <xf numFmtId="0" fontId="8" fillId="0" borderId="15" xfId="0" applyFont="1" applyFill="1" applyBorder="1" applyAlignment="1">
      <alignment vertical="center"/>
    </xf>
    <xf numFmtId="0" fontId="8" fillId="0" borderId="16" xfId="1" applyNumberFormat="1" applyFont="1" applyFill="1" applyBorder="1" applyAlignment="1">
      <alignment vertical="center" wrapText="1"/>
    </xf>
    <xf numFmtId="0" fontId="9" fillId="0" borderId="5" xfId="1" applyNumberFormat="1" applyFont="1" applyFill="1" applyBorder="1" applyAlignment="1">
      <alignment horizontal="center" vertical="center" wrapText="1" readingOrder="1"/>
    </xf>
    <xf numFmtId="0" fontId="8" fillId="0" borderId="5" xfId="1" applyNumberFormat="1" applyFont="1" applyFill="1" applyBorder="1" applyAlignment="1">
      <alignment vertical="center" wrapText="1"/>
    </xf>
    <xf numFmtId="165" fontId="8" fillId="0" borderId="3" xfId="1" applyNumberFormat="1" applyFont="1" applyFill="1" applyBorder="1" applyAlignment="1">
      <alignment vertical="center" wrapText="1"/>
    </xf>
    <xf numFmtId="0" fontId="8" fillId="0" borderId="10" xfId="1" applyNumberFormat="1" applyFont="1" applyFill="1" applyBorder="1" applyAlignment="1">
      <alignment horizontal="left" vertical="center" wrapText="1"/>
    </xf>
    <xf numFmtId="49" fontId="8" fillId="0" borderId="37" xfId="1" applyNumberFormat="1" applyFont="1" applyFill="1" applyBorder="1" applyAlignment="1">
      <alignment horizontal="right" vertical="center" wrapText="1"/>
    </xf>
    <xf numFmtId="0" fontId="9" fillId="0" borderId="10" xfId="1" applyNumberFormat="1" applyFont="1" applyFill="1" applyBorder="1" applyAlignment="1">
      <alignment vertical="center" wrapText="1" readingOrder="1"/>
    </xf>
    <xf numFmtId="0" fontId="8" fillId="0" borderId="10" xfId="0" applyFont="1" applyFill="1" applyBorder="1" applyAlignment="1">
      <alignment vertical="center" wrapText="1"/>
    </xf>
    <xf numFmtId="0" fontId="8" fillId="0" borderId="10" xfId="1" applyNumberFormat="1" applyFont="1" applyFill="1" applyBorder="1" applyAlignment="1">
      <alignment vertical="center" wrapText="1"/>
    </xf>
    <xf numFmtId="0" fontId="9" fillId="0" borderId="31" xfId="1" applyNumberFormat="1" applyFont="1" applyFill="1" applyBorder="1" applyAlignment="1">
      <alignment horizontal="center" vertical="center" wrapText="1" readingOrder="1"/>
    </xf>
    <xf numFmtId="0" fontId="9" fillId="0" borderId="38" xfId="1" applyNumberFormat="1" applyFont="1" applyFill="1" applyBorder="1" applyAlignment="1">
      <alignment horizontal="center" vertical="center" wrapText="1" readingOrder="1"/>
    </xf>
    <xf numFmtId="165" fontId="8" fillId="0" borderId="7" xfId="1" applyNumberFormat="1" applyFont="1" applyFill="1" applyBorder="1" applyAlignment="1">
      <alignment vertical="center" wrapText="1"/>
    </xf>
    <xf numFmtId="0" fontId="8" fillId="0" borderId="1" xfId="1" applyNumberFormat="1" applyFont="1" applyFill="1" applyBorder="1" applyAlignment="1">
      <alignment horizontal="left" vertical="center" wrapText="1"/>
    </xf>
    <xf numFmtId="49" fontId="8" fillId="0" borderId="40" xfId="1" applyNumberFormat="1" applyFont="1" applyFill="1" applyBorder="1" applyAlignment="1">
      <alignment horizontal="right" vertical="center" wrapText="1"/>
    </xf>
    <xf numFmtId="0" fontId="8" fillId="0" borderId="10" xfId="1" applyNumberFormat="1" applyFont="1" applyFill="1" applyBorder="1" applyAlignment="1">
      <alignment horizontal="left" vertical="center" wrapText="1" readingOrder="1"/>
    </xf>
    <xf numFmtId="0" fontId="8" fillId="0" borderId="10" xfId="1" applyNumberFormat="1" applyFont="1" applyFill="1" applyBorder="1" applyAlignment="1">
      <alignment horizontal="center" vertical="center" wrapText="1" readingOrder="1"/>
    </xf>
    <xf numFmtId="0" fontId="8" fillId="0" borderId="10" xfId="0" applyFont="1" applyFill="1" applyBorder="1" applyAlignment="1">
      <alignment horizontal="center" vertical="center" readingOrder="1"/>
    </xf>
    <xf numFmtId="14" fontId="8" fillId="0" borderId="10" xfId="0" applyNumberFormat="1" applyFont="1" applyFill="1" applyBorder="1" applyAlignment="1">
      <alignment horizontal="center" vertical="center" wrapText="1"/>
    </xf>
    <xf numFmtId="14" fontId="8" fillId="0" borderId="10" xfId="1" applyNumberFormat="1" applyFont="1" applyFill="1" applyBorder="1" applyAlignment="1">
      <alignment horizontal="center" vertical="center" wrapText="1" readingOrder="1"/>
    </xf>
    <xf numFmtId="4" fontId="8" fillId="0" borderId="4" xfId="1" applyNumberFormat="1" applyFont="1" applyFill="1" applyBorder="1" applyAlignment="1">
      <alignment vertical="center" wrapText="1"/>
    </xf>
    <xf numFmtId="0" fontId="8" fillId="0" borderId="20" xfId="1" applyNumberFormat="1" applyFont="1" applyFill="1" applyBorder="1" applyAlignment="1">
      <alignment horizontal="left" vertical="center" wrapText="1"/>
    </xf>
    <xf numFmtId="0" fontId="9" fillId="0" borderId="10" xfId="1" applyNumberFormat="1" applyFont="1" applyFill="1" applyBorder="1" applyAlignment="1">
      <alignment horizontal="left" vertical="center" wrapText="1" readingOrder="1"/>
    </xf>
    <xf numFmtId="0" fontId="9" fillId="0" borderId="10" xfId="1" applyNumberFormat="1" applyFont="1" applyFill="1" applyBorder="1" applyAlignment="1">
      <alignment horizontal="center" vertical="center" wrapText="1" readingOrder="1"/>
    </xf>
    <xf numFmtId="0" fontId="8" fillId="0" borderId="3" xfId="1" applyNumberFormat="1" applyFont="1" applyFill="1" applyBorder="1" applyAlignment="1">
      <alignment horizontal="left" vertical="center" wrapText="1"/>
    </xf>
    <xf numFmtId="49" fontId="8" fillId="0" borderId="13" xfId="1" applyNumberFormat="1" applyFont="1" applyFill="1" applyBorder="1" applyAlignment="1">
      <alignment horizontal="right" vertical="center" wrapText="1"/>
    </xf>
    <xf numFmtId="0" fontId="9" fillId="0" borderId="19" xfId="1" applyNumberFormat="1" applyFont="1" applyFill="1" applyBorder="1" applyAlignment="1">
      <alignment horizontal="center" vertical="center" wrapText="1" readingOrder="1"/>
    </xf>
    <xf numFmtId="0" fontId="8" fillId="0" borderId="19" xfId="0" applyFont="1" applyFill="1" applyBorder="1" applyAlignment="1">
      <alignment horizontal="center" vertical="center" readingOrder="1"/>
    </xf>
    <xf numFmtId="0" fontId="8" fillId="0" borderId="19" xfId="1" applyNumberFormat="1" applyFont="1" applyFill="1" applyBorder="1" applyAlignment="1">
      <alignment horizontal="center" vertical="center" wrapText="1" readingOrder="1"/>
    </xf>
    <xf numFmtId="0" fontId="9" fillId="0" borderId="11" xfId="1" applyNumberFormat="1" applyFont="1" applyFill="1" applyBorder="1" applyAlignment="1">
      <alignment horizontal="center" vertical="center" wrapText="1" readingOrder="1"/>
    </xf>
    <xf numFmtId="14" fontId="7" fillId="0" borderId="11" xfId="1" applyNumberFormat="1" applyFont="1" applyFill="1" applyBorder="1" applyAlignment="1">
      <alignment horizontal="center" vertical="center" wrapText="1" readingOrder="1"/>
    </xf>
    <xf numFmtId="4" fontId="8" fillId="0" borderId="29" xfId="1" applyNumberFormat="1" applyFont="1" applyFill="1" applyBorder="1" applyAlignment="1">
      <alignment vertical="center" wrapText="1"/>
    </xf>
    <xf numFmtId="0" fontId="8" fillId="0" borderId="32" xfId="1" applyNumberFormat="1" applyFont="1" applyFill="1" applyBorder="1" applyAlignment="1">
      <alignment vertical="center" wrapText="1"/>
    </xf>
    <xf numFmtId="4" fontId="8" fillId="0" borderId="3" xfId="1" applyNumberFormat="1" applyFont="1" applyFill="1" applyBorder="1" applyAlignment="1">
      <alignment vertical="center" wrapText="1"/>
    </xf>
    <xf numFmtId="0" fontId="8" fillId="0" borderId="52" xfId="1" applyNumberFormat="1" applyFont="1" applyFill="1" applyBorder="1" applyAlignment="1">
      <alignment vertical="center" wrapText="1"/>
    </xf>
    <xf numFmtId="49" fontId="8" fillId="0" borderId="11" xfId="1" applyNumberFormat="1" applyFont="1" applyFill="1" applyBorder="1" applyAlignment="1">
      <alignment horizontal="right" vertical="center" wrapText="1"/>
    </xf>
    <xf numFmtId="0" fontId="9" fillId="0" borderId="24" xfId="1" applyNumberFormat="1" applyFont="1" applyFill="1" applyBorder="1" applyAlignment="1">
      <alignment vertical="center" wrapText="1" readingOrder="1"/>
    </xf>
    <xf numFmtId="0" fontId="8" fillId="0" borderId="24" xfId="0" applyFont="1" applyFill="1" applyBorder="1" applyAlignment="1">
      <alignment vertical="center"/>
    </xf>
    <xf numFmtId="0" fontId="8" fillId="0" borderId="25" xfId="1" applyNumberFormat="1" applyFont="1" applyFill="1" applyBorder="1" applyAlignment="1">
      <alignment vertical="center" wrapText="1"/>
    </xf>
    <xf numFmtId="0" fontId="9" fillId="0" borderId="25" xfId="1" applyNumberFormat="1" applyFont="1" applyFill="1" applyBorder="1" applyAlignment="1">
      <alignment horizontal="center" vertical="center" wrapText="1" readingOrder="1"/>
    </xf>
    <xf numFmtId="4" fontId="8" fillId="0" borderId="23" xfId="1" applyNumberFormat="1" applyFont="1" applyFill="1" applyBorder="1" applyAlignment="1">
      <alignment vertical="center" wrapText="1"/>
    </xf>
    <xf numFmtId="0" fontId="2" fillId="0" borderId="34" xfId="4" applyNumberFormat="1" applyFont="1" applyAlignment="1" applyProtection="1">
      <alignment horizontal="left" vertical="center" wrapText="1"/>
    </xf>
    <xf numFmtId="49" fontId="2" fillId="0" borderId="34" xfId="2" applyNumberFormat="1" applyFont="1" applyAlignment="1" applyProtection="1">
      <alignment horizontal="center" vertical="center" wrapText="1"/>
    </xf>
    <xf numFmtId="2" fontId="2" fillId="0" borderId="34" xfId="2" applyNumberFormat="1" applyFont="1" applyAlignment="1" applyProtection="1">
      <alignment horizontal="left" vertical="center" wrapText="1"/>
    </xf>
    <xf numFmtId="0" fontId="8" fillId="0" borderId="42" xfId="1" applyNumberFormat="1" applyFont="1" applyFill="1" applyBorder="1" applyAlignment="1">
      <alignment horizontal="center" vertical="center" wrapText="1"/>
    </xf>
    <xf numFmtId="0" fontId="8" fillId="0" borderId="26" xfId="1" applyNumberFormat="1" applyFont="1" applyFill="1" applyBorder="1" applyAlignment="1">
      <alignment horizontal="center" vertical="center" wrapText="1"/>
    </xf>
    <xf numFmtId="49" fontId="2" fillId="0" borderId="53" xfId="2" applyNumberFormat="1" applyFont="1" applyBorder="1" applyAlignment="1" applyProtection="1">
      <alignment horizontal="center" vertical="center" wrapText="1"/>
    </xf>
    <xf numFmtId="49" fontId="2" fillId="0" borderId="43" xfId="2" applyNumberFormat="1" applyFont="1" applyBorder="1" applyAlignment="1" applyProtection="1">
      <alignment horizontal="center" vertical="center" wrapText="1"/>
    </xf>
    <xf numFmtId="2" fontId="2" fillId="0" borderId="43" xfId="2" applyNumberFormat="1" applyFont="1" applyBorder="1" applyAlignment="1" applyProtection="1">
      <alignment horizontal="left" vertical="center" wrapText="1"/>
    </xf>
    <xf numFmtId="0" fontId="8" fillId="0" borderId="44" xfId="1" applyNumberFormat="1" applyFont="1" applyFill="1" applyBorder="1" applyAlignment="1">
      <alignment horizontal="center" vertical="center" wrapText="1"/>
    </xf>
    <xf numFmtId="0" fontId="8" fillId="0" borderId="7" xfId="1" applyNumberFormat="1" applyFont="1" applyFill="1" applyBorder="1" applyAlignment="1">
      <alignment horizontal="left" vertical="center" wrapText="1"/>
    </xf>
    <xf numFmtId="0" fontId="9" fillId="0" borderId="21" xfId="1" applyNumberFormat="1" applyFont="1" applyFill="1" applyBorder="1" applyAlignment="1">
      <alignment vertical="center" wrapText="1" readingOrder="1"/>
    </xf>
    <xf numFmtId="0" fontId="8" fillId="0" borderId="21" xfId="0" applyFont="1" applyFill="1" applyBorder="1" applyAlignment="1">
      <alignment vertical="center"/>
    </xf>
    <xf numFmtId="0" fontId="8" fillId="0" borderId="22" xfId="1" applyNumberFormat="1" applyFont="1" applyFill="1" applyBorder="1" applyAlignment="1">
      <alignment vertical="center" wrapText="1"/>
    </xf>
    <xf numFmtId="0" fontId="9" fillId="0" borderId="41" xfId="1" applyNumberFormat="1" applyFont="1" applyFill="1" applyBorder="1" applyAlignment="1">
      <alignment vertical="center" wrapText="1" readingOrder="1"/>
    </xf>
    <xf numFmtId="0" fontId="8" fillId="0" borderId="41" xfId="0" applyFont="1" applyFill="1" applyBorder="1" applyAlignment="1">
      <alignment vertical="center"/>
    </xf>
    <xf numFmtId="0" fontId="8" fillId="0" borderId="33" xfId="1" applyNumberFormat="1" applyFont="1" applyFill="1" applyBorder="1" applyAlignment="1">
      <alignment vertical="center" wrapText="1"/>
    </xf>
    <xf numFmtId="0" fontId="9" fillId="0" borderId="33" xfId="1" applyNumberFormat="1" applyFont="1" applyFill="1" applyBorder="1" applyAlignment="1">
      <alignment horizontal="center" vertical="center" wrapText="1" readingOrder="1"/>
    </xf>
    <xf numFmtId="0" fontId="8" fillId="0" borderId="39" xfId="1" applyNumberFormat="1" applyFont="1" applyFill="1" applyBorder="1" applyAlignment="1">
      <alignment vertical="center" wrapText="1"/>
    </xf>
    <xf numFmtId="165" fontId="8" fillId="0" borderId="23" xfId="1" applyNumberFormat="1" applyFont="1" applyFill="1" applyBorder="1" applyAlignment="1">
      <alignment vertical="center" wrapText="1"/>
    </xf>
    <xf numFmtId="0" fontId="2" fillId="0" borderId="54" xfId="4" applyNumberFormat="1" applyFont="1" applyBorder="1" applyAlignment="1" applyProtection="1">
      <alignment horizontal="left" vertical="center" wrapText="1"/>
    </xf>
    <xf numFmtId="0" fontId="2" fillId="0" borderId="43" xfId="4" applyNumberFormat="1" applyFont="1" applyBorder="1" applyAlignment="1" applyProtection="1">
      <alignment horizontal="left" vertical="center" wrapText="1"/>
    </xf>
    <xf numFmtId="49" fontId="8" fillId="0" borderId="39" xfId="1" applyNumberFormat="1" applyFont="1" applyFill="1" applyBorder="1" applyAlignment="1">
      <alignment horizontal="right" vertical="center" wrapText="1"/>
    </xf>
    <xf numFmtId="0" fontId="2" fillId="0" borderId="46" xfId="5" applyNumberFormat="1" applyFont="1" applyBorder="1" applyAlignment="1" applyProtection="1">
      <alignment horizontal="left" vertical="center" wrapText="1"/>
    </xf>
    <xf numFmtId="0" fontId="8" fillId="0" borderId="7" xfId="4" applyNumberFormat="1" applyFont="1" applyBorder="1" applyAlignment="1" applyProtection="1">
      <alignment horizontal="left" vertical="center" wrapText="1"/>
    </xf>
    <xf numFmtId="49" fontId="8" fillId="0" borderId="34" xfId="2" applyNumberFormat="1" applyFont="1" applyAlignment="1" applyProtection="1">
      <alignment horizontal="center" vertical="center" wrapText="1"/>
    </xf>
    <xf numFmtId="49" fontId="8" fillId="0" borderId="34" xfId="2" applyNumberFormat="1" applyFont="1" applyAlignment="1" applyProtection="1">
      <alignment horizontal="left" vertical="center" wrapText="1"/>
    </xf>
    <xf numFmtId="49" fontId="8" fillId="0" borderId="46" xfId="2" applyNumberFormat="1" applyFont="1" applyBorder="1" applyAlignment="1" applyProtection="1">
      <alignment horizontal="center" vertical="center" wrapText="1"/>
    </xf>
    <xf numFmtId="0" fontId="8" fillId="0" borderId="7" xfId="1" applyNumberFormat="1" applyFont="1" applyFill="1" applyBorder="1" applyAlignment="1">
      <alignment horizontal="center" vertical="center" wrapText="1"/>
    </xf>
    <xf numFmtId="0" fontId="2" fillId="0" borderId="7" xfId="4" applyNumberFormat="1" applyFont="1" applyBorder="1" applyAlignment="1" applyProtection="1">
      <alignment horizontal="left" vertical="center" wrapText="1"/>
    </xf>
    <xf numFmtId="0" fontId="10" fillId="0" borderId="4" xfId="1" applyNumberFormat="1" applyFont="1" applyFill="1" applyBorder="1" applyAlignment="1">
      <alignment vertical="center" wrapText="1" readingOrder="1"/>
    </xf>
    <xf numFmtId="49" fontId="9" fillId="0" borderId="14" xfId="1" applyNumberFormat="1" applyFont="1" applyFill="1" applyBorder="1" applyAlignment="1">
      <alignment horizontal="right" vertical="center" wrapText="1"/>
    </xf>
    <xf numFmtId="0" fontId="9" fillId="0" borderId="7" xfId="1" applyNumberFormat="1" applyFont="1" applyFill="1" applyBorder="1" applyAlignment="1">
      <alignment vertical="center" wrapText="1" readingOrder="1"/>
    </xf>
    <xf numFmtId="0" fontId="8" fillId="0" borderId="7" xfId="0" applyFont="1" applyFill="1" applyBorder="1" applyAlignment="1">
      <alignment vertical="center"/>
    </xf>
    <xf numFmtId="0" fontId="8" fillId="0" borderId="7" xfId="1" applyNumberFormat="1" applyFont="1" applyFill="1" applyBorder="1" applyAlignment="1">
      <alignment vertical="center" wrapText="1"/>
    </xf>
    <xf numFmtId="0" fontId="9" fillId="0" borderId="7" xfId="1" applyNumberFormat="1" applyFont="1" applyFill="1" applyBorder="1" applyAlignment="1">
      <alignment horizontal="center" vertical="center" wrapText="1" readingOrder="1"/>
    </xf>
    <xf numFmtId="164" fontId="10" fillId="0" borderId="2" xfId="1" applyNumberFormat="1" applyFont="1" applyFill="1" applyBorder="1" applyAlignment="1">
      <alignment vertical="center" wrapText="1" readingOrder="1"/>
    </xf>
    <xf numFmtId="0" fontId="10" fillId="0" borderId="20" xfId="1" applyNumberFormat="1" applyFont="1" applyFill="1" applyBorder="1" applyAlignment="1">
      <alignment vertical="center" wrapText="1" readingOrder="1"/>
    </xf>
    <xf numFmtId="49" fontId="9" fillId="0" borderId="20" xfId="1" applyNumberFormat="1" applyFont="1" applyFill="1" applyBorder="1" applyAlignment="1">
      <alignment horizontal="right" vertical="center" wrapText="1"/>
    </xf>
    <xf numFmtId="0" fontId="9" fillId="0" borderId="22" xfId="1" applyNumberFormat="1" applyFont="1" applyFill="1" applyBorder="1" applyAlignment="1">
      <alignment horizontal="center" vertical="center" wrapText="1" readingOrder="1"/>
    </xf>
    <xf numFmtId="164" fontId="9" fillId="0" borderId="20" xfId="1" applyNumberFormat="1" applyFont="1" applyFill="1" applyBorder="1" applyAlignment="1">
      <alignment vertical="center" wrapText="1" readingOrder="1"/>
    </xf>
    <xf numFmtId="0" fontId="10" fillId="0" borderId="23" xfId="1" applyNumberFormat="1" applyFont="1" applyFill="1" applyBorder="1" applyAlignment="1">
      <alignment vertical="center" wrapText="1" readingOrder="1"/>
    </xf>
    <xf numFmtId="49" fontId="9" fillId="0" borderId="23" xfId="1" applyNumberFormat="1" applyFont="1" applyFill="1" applyBorder="1" applyAlignment="1">
      <alignment horizontal="right" vertical="center" wrapText="1"/>
    </xf>
    <xf numFmtId="164" fontId="9" fillId="0" borderId="23" xfId="1" applyNumberFormat="1" applyFont="1" applyFill="1" applyBorder="1" applyAlignment="1">
      <alignment vertical="center" wrapText="1" readingOrder="1"/>
    </xf>
    <xf numFmtId="49" fontId="9" fillId="0" borderId="4" xfId="1" applyNumberFormat="1" applyFont="1" applyFill="1" applyBorder="1" applyAlignment="1">
      <alignment horizontal="right" vertical="center" wrapText="1"/>
    </xf>
    <xf numFmtId="164" fontId="9" fillId="0" borderId="4" xfId="1" applyNumberFormat="1" applyFont="1" applyFill="1" applyBorder="1" applyAlignment="1">
      <alignment vertical="center" wrapText="1" readingOrder="1"/>
    </xf>
    <xf numFmtId="0" fontId="9" fillId="0" borderId="2" xfId="1" applyNumberFormat="1" applyFont="1" applyFill="1" applyBorder="1" applyAlignment="1">
      <alignment vertical="center" wrapText="1" readingOrder="1"/>
    </xf>
    <xf numFmtId="49" fontId="9" fillId="0" borderId="2" xfId="1" applyNumberFormat="1" applyFont="1" applyFill="1" applyBorder="1" applyAlignment="1">
      <alignment horizontal="right" vertical="center" wrapText="1"/>
    </xf>
    <xf numFmtId="0" fontId="9" fillId="0" borderId="1" xfId="1" applyNumberFormat="1" applyFont="1" applyFill="1" applyBorder="1" applyAlignment="1">
      <alignment vertical="center" wrapText="1" readingOrder="1"/>
    </xf>
    <xf numFmtId="0" fontId="8" fillId="0" borderId="15" xfId="1" applyNumberFormat="1" applyFont="1" applyFill="1" applyBorder="1" applyAlignment="1">
      <alignment vertical="center" wrapText="1"/>
    </xf>
    <xf numFmtId="0" fontId="9" fillId="0" borderId="6" xfId="1" applyNumberFormat="1" applyFont="1" applyFill="1" applyBorder="1" applyAlignment="1">
      <alignment horizontal="center" vertical="center" wrapText="1" readingOrder="1"/>
    </xf>
    <xf numFmtId="0" fontId="8" fillId="0" borderId="6" xfId="1" applyNumberFormat="1" applyFont="1" applyFill="1" applyBorder="1" applyAlignment="1">
      <alignment vertical="center" wrapText="1"/>
    </xf>
    <xf numFmtId="49" fontId="9" fillId="0" borderId="12" xfId="1" applyNumberFormat="1" applyFont="1" applyFill="1" applyBorder="1" applyAlignment="1">
      <alignment horizontal="right" vertical="center" wrapText="1"/>
    </xf>
    <xf numFmtId="0" fontId="9" fillId="0" borderId="27" xfId="1" applyNumberFormat="1" applyFont="1" applyFill="1" applyBorder="1" applyAlignment="1">
      <alignment horizontal="center" vertical="center" wrapText="1" readingOrder="1"/>
    </xf>
    <xf numFmtId="164" fontId="9" fillId="0" borderId="2" xfId="1" applyNumberFormat="1" applyFont="1" applyFill="1" applyBorder="1" applyAlignment="1">
      <alignment vertical="center" wrapText="1" readingOrder="1"/>
    </xf>
    <xf numFmtId="49" fontId="8" fillId="0" borderId="18" xfId="1" applyNumberFormat="1" applyFont="1" applyFill="1" applyBorder="1" applyAlignment="1">
      <alignment horizontal="right" vertical="center" wrapText="1"/>
    </xf>
    <xf numFmtId="0" fontId="9" fillId="0" borderId="7" xfId="1" applyNumberFormat="1" applyFont="1" applyFill="1" applyBorder="1" applyAlignment="1">
      <alignment horizontal="center" vertical="center" wrapText="1" readingOrder="1"/>
    </xf>
    <xf numFmtId="14" fontId="8" fillId="0" borderId="7" xfId="1" applyNumberFormat="1" applyFont="1" applyFill="1" applyBorder="1" applyAlignment="1">
      <alignment horizontal="center" vertical="center" wrapText="1" readingOrder="1"/>
    </xf>
    <xf numFmtId="0" fontId="8" fillId="0" borderId="48" xfId="1" applyNumberFormat="1" applyFont="1" applyFill="1" applyBorder="1" applyAlignment="1">
      <alignment horizontal="left" vertical="center" wrapText="1"/>
    </xf>
    <xf numFmtId="49" fontId="8" fillId="0" borderId="49" xfId="1" applyNumberFormat="1" applyFont="1" applyFill="1" applyBorder="1" applyAlignment="1">
      <alignment horizontal="right" vertical="center" wrapText="1"/>
    </xf>
    <xf numFmtId="0" fontId="9" fillId="0" borderId="10" xfId="1" applyNumberFormat="1" applyFont="1" applyFill="1" applyBorder="1" applyAlignment="1">
      <alignment horizontal="left" vertical="center" wrapText="1" readingOrder="1"/>
    </xf>
    <xf numFmtId="0" fontId="9" fillId="0" borderId="10" xfId="1" applyNumberFormat="1" applyFont="1" applyFill="1" applyBorder="1" applyAlignment="1">
      <alignment horizontal="center" vertical="center" wrapText="1" readingOrder="1"/>
    </xf>
    <xf numFmtId="0" fontId="8" fillId="0" borderId="3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9" xfId="1" applyNumberFormat="1" applyFont="1" applyFill="1" applyBorder="1" applyAlignment="1">
      <alignment horizontal="left" vertical="center" wrapText="1"/>
    </xf>
    <xf numFmtId="49" fontId="8" fillId="0" borderId="28" xfId="1" applyNumberFormat="1" applyFont="1" applyFill="1" applyBorder="1" applyAlignment="1">
      <alignment horizontal="right" vertical="center" wrapText="1"/>
    </xf>
    <xf numFmtId="49" fontId="8" fillId="0" borderId="7" xfId="0" applyNumberFormat="1" applyFont="1" applyFill="1" applyBorder="1" applyAlignment="1">
      <alignment horizontal="center" vertical="center" readingOrder="1"/>
    </xf>
    <xf numFmtId="0" fontId="9" fillId="0" borderId="11" xfId="1" applyNumberFormat="1" applyFont="1" applyFill="1" applyBorder="1" applyAlignment="1">
      <alignment horizontal="left" vertical="center" wrapText="1" readingOrder="1"/>
    </xf>
    <xf numFmtId="0" fontId="9" fillId="0" borderId="11" xfId="1" applyNumberFormat="1" applyFont="1" applyFill="1" applyBorder="1" applyAlignment="1">
      <alignment horizontal="center" vertical="center" wrapText="1" readingOrder="1"/>
    </xf>
    <xf numFmtId="14" fontId="7" fillId="0" borderId="11" xfId="1" applyNumberFormat="1" applyFont="1" applyFill="1" applyBorder="1" applyAlignment="1">
      <alignment vertical="center" wrapText="1" readingOrder="1"/>
    </xf>
    <xf numFmtId="0" fontId="8" fillId="0" borderId="29" xfId="1" applyNumberFormat="1" applyFont="1" applyFill="1" applyBorder="1" applyAlignment="1">
      <alignment vertical="center" wrapText="1"/>
    </xf>
    <xf numFmtId="0" fontId="8" fillId="0" borderId="23" xfId="1" applyNumberFormat="1" applyFont="1" applyFill="1" applyBorder="1" applyAlignment="1">
      <alignment vertical="center" wrapText="1"/>
    </xf>
    <xf numFmtId="0" fontId="8" fillId="0" borderId="31" xfId="0" applyFont="1" applyFill="1" applyBorder="1" applyAlignment="1">
      <alignment horizontal="center" vertical="center"/>
    </xf>
    <xf numFmtId="0" fontId="8" fillId="0" borderId="25" xfId="0" applyFont="1" applyFill="1" applyBorder="1" applyAlignment="1">
      <alignment horizontal="center" vertical="center"/>
    </xf>
    <xf numFmtId="49" fontId="2" fillId="0" borderId="35" xfId="2" applyNumberFormat="1" applyFont="1" applyFill="1" applyBorder="1" applyAlignment="1" applyProtection="1">
      <alignment horizontal="center" vertical="center" wrapText="1"/>
    </xf>
    <xf numFmtId="0" fontId="8" fillId="0" borderId="7" xfId="0" applyFont="1" applyFill="1" applyBorder="1" applyAlignment="1">
      <alignment vertical="center" wrapText="1"/>
    </xf>
    <xf numFmtId="49" fontId="8" fillId="0" borderId="28" xfId="1" applyNumberFormat="1" applyFont="1" applyFill="1" applyBorder="1" applyAlignment="1">
      <alignment horizontal="right" vertical="center" wrapText="1"/>
    </xf>
    <xf numFmtId="49" fontId="8" fillId="0" borderId="32" xfId="1" applyNumberFormat="1" applyFont="1" applyFill="1" applyBorder="1" applyAlignment="1">
      <alignment horizontal="right" vertical="center" wrapText="1"/>
    </xf>
    <xf numFmtId="0" fontId="9" fillId="0" borderId="51" xfId="1" applyNumberFormat="1" applyFont="1" applyFill="1" applyBorder="1" applyAlignment="1">
      <alignment horizontal="left" vertical="center" wrapText="1" readingOrder="1"/>
    </xf>
    <xf numFmtId="14" fontId="8" fillId="0" borderId="51" xfId="1" applyNumberFormat="1" applyFont="1" applyFill="1" applyBorder="1" applyAlignment="1">
      <alignment horizontal="center" vertical="center" wrapText="1" readingOrder="1"/>
    </xf>
    <xf numFmtId="0" fontId="8" fillId="0" borderId="14" xfId="1" applyNumberFormat="1" applyFont="1" applyFill="1" applyBorder="1" applyAlignment="1">
      <alignment vertical="center" wrapText="1"/>
    </xf>
    <xf numFmtId="0" fontId="8" fillId="0" borderId="1" xfId="1" applyNumberFormat="1" applyFont="1" applyFill="1" applyBorder="1" applyAlignment="1">
      <alignment horizontal="left" vertical="center" wrapText="1"/>
    </xf>
    <xf numFmtId="49" fontId="8" fillId="0" borderId="18" xfId="1" applyNumberFormat="1" applyFont="1" applyFill="1" applyBorder="1" applyAlignment="1">
      <alignment horizontal="right" vertical="center" wrapText="1"/>
    </xf>
    <xf numFmtId="0" fontId="9" fillId="2" borderId="10" xfId="1" applyNumberFormat="1" applyFont="1" applyFill="1" applyBorder="1" applyAlignment="1">
      <alignment horizontal="left" vertical="center" wrapText="1" readingOrder="1"/>
    </xf>
    <xf numFmtId="0" fontId="8" fillId="2" borderId="10" xfId="0" applyFont="1" applyFill="1" applyBorder="1" applyAlignment="1">
      <alignment horizontal="center" vertical="center" wrapText="1"/>
    </xf>
    <xf numFmtId="14" fontId="8" fillId="2" borderId="10" xfId="1" applyNumberFormat="1" applyFont="1" applyFill="1" applyBorder="1" applyAlignment="1">
      <alignment horizontal="center" vertical="center" wrapText="1" readingOrder="1"/>
    </xf>
    <xf numFmtId="0" fontId="8" fillId="0" borderId="30" xfId="1" applyNumberFormat="1" applyFont="1" applyFill="1" applyBorder="1" applyAlignment="1">
      <alignment horizontal="center" vertical="center" wrapText="1"/>
    </xf>
    <xf numFmtId="0" fontId="8" fillId="0" borderId="4" xfId="1" applyNumberFormat="1" applyFont="1" applyFill="1" applyBorder="1" applyAlignment="1">
      <alignment horizontal="left" vertical="center" wrapText="1"/>
    </xf>
    <xf numFmtId="49" fontId="8" fillId="0" borderId="17" xfId="1" applyNumberFormat="1" applyFont="1" applyFill="1" applyBorder="1" applyAlignment="1">
      <alignment horizontal="right" vertical="center" wrapText="1"/>
    </xf>
    <xf numFmtId="0" fontId="9" fillId="2" borderId="11" xfId="1" applyNumberFormat="1" applyFont="1" applyFill="1" applyBorder="1" applyAlignment="1">
      <alignment horizontal="left" vertical="center" wrapText="1" readingOrder="1"/>
    </xf>
    <xf numFmtId="0" fontId="8" fillId="2" borderId="11" xfId="0" applyFont="1" applyFill="1" applyBorder="1" applyAlignment="1">
      <alignment horizontal="center" vertical="center"/>
    </xf>
    <xf numFmtId="14" fontId="8" fillId="2" borderId="11" xfId="1" applyNumberFormat="1" applyFont="1" applyFill="1" applyBorder="1" applyAlignment="1">
      <alignment horizontal="center" vertical="center" wrapText="1" readingOrder="1"/>
    </xf>
    <xf numFmtId="0" fontId="11" fillId="0" borderId="0" xfId="0" applyFont="1" applyFill="1" applyBorder="1" applyAlignment="1">
      <alignment horizontal="left" wrapText="1"/>
    </xf>
    <xf numFmtId="0" fontId="9" fillId="0" borderId="1" xfId="1" applyNumberFormat="1" applyFont="1" applyFill="1" applyBorder="1" applyAlignment="1">
      <alignment horizontal="center" vertical="center" wrapText="1" readingOrder="1"/>
    </xf>
    <xf numFmtId="0" fontId="9" fillId="0" borderId="2" xfId="1" applyNumberFormat="1" applyFont="1" applyFill="1" applyBorder="1" applyAlignment="1">
      <alignment horizontal="center" vertical="center" wrapText="1" readingOrder="1"/>
    </xf>
    <xf numFmtId="0" fontId="9" fillId="0" borderId="12" xfId="1" applyNumberFormat="1" applyFont="1" applyFill="1" applyBorder="1" applyAlignment="1">
      <alignment horizontal="center" vertical="center" wrapText="1" readingOrder="1"/>
    </xf>
    <xf numFmtId="0" fontId="9" fillId="0" borderId="3" xfId="1" applyNumberFormat="1" applyFont="1" applyFill="1" applyBorder="1" applyAlignment="1">
      <alignment horizontal="center" vertical="center" wrapText="1" readingOrder="1"/>
    </xf>
    <xf numFmtId="0" fontId="9" fillId="0" borderId="2" xfId="1" applyNumberFormat="1" applyFont="1" applyFill="1" applyBorder="1" applyAlignment="1">
      <alignment horizontal="center" vertical="center" wrapText="1" readingOrder="1"/>
    </xf>
    <xf numFmtId="49" fontId="9"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readingOrder="1"/>
    </xf>
    <xf numFmtId="0" fontId="8" fillId="0" borderId="9" xfId="0" applyFont="1" applyFill="1" applyBorder="1" applyAlignment="1">
      <alignment horizontal="center" vertical="center" wrapText="1" readingOrder="1"/>
    </xf>
    <xf numFmtId="49" fontId="9" fillId="0" borderId="3"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165" fontId="8" fillId="0" borderId="48" xfId="1" applyNumberFormat="1" applyFont="1" applyFill="1" applyBorder="1" applyAlignment="1">
      <alignment horizontal="right" vertical="center" wrapText="1"/>
    </xf>
    <xf numFmtId="165" fontId="8" fillId="0" borderId="29" xfId="1" applyNumberFormat="1" applyFont="1" applyFill="1" applyBorder="1" applyAlignment="1">
      <alignment horizontal="right" vertical="center" wrapText="1"/>
    </xf>
  </cellXfs>
  <cellStyles count="6">
    <cellStyle name="Normal" xfId="1"/>
    <cellStyle name="st113" xfId="3"/>
    <cellStyle name="st121" xfId="2"/>
    <cellStyle name="xl89" xfId="5"/>
    <cellStyle name="xl90" xf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55"/>
  <sheetViews>
    <sheetView showGridLines="0" tabSelected="1" zoomScaleNormal="100" zoomScaleSheetLayoutView="40" workbookViewId="0">
      <selection activeCell="N7" sqref="N7"/>
    </sheetView>
  </sheetViews>
  <sheetFormatPr defaultColWidth="8.7109375" defaultRowHeight="11.25" x14ac:dyDescent="0.2"/>
  <cols>
    <col min="1" max="1" width="58.85546875" style="5" customWidth="1"/>
    <col min="2" max="2" width="7" style="8" customWidth="1"/>
    <col min="3" max="3" width="25.85546875" style="9" customWidth="1"/>
    <col min="4" max="4" width="7" style="5" customWidth="1"/>
    <col min="5" max="5" width="9.42578125" style="5" customWidth="1"/>
    <col min="6" max="6" width="22.85546875" style="9" customWidth="1"/>
    <col min="7" max="8" width="9.42578125" style="5" customWidth="1"/>
    <col min="9" max="9" width="23.42578125" style="9" customWidth="1"/>
    <col min="10" max="10" width="6.85546875" style="5" customWidth="1"/>
    <col min="11" max="11" width="9.42578125" style="5" customWidth="1"/>
    <col min="12" max="13" width="5.7109375" style="5" customWidth="1"/>
    <col min="14" max="16" width="9.7109375" style="5" customWidth="1"/>
    <col min="17" max="17" width="9.140625" style="5" customWidth="1"/>
    <col min="18" max="19" width="8.7109375" style="5"/>
    <col min="20" max="20" width="8.7109375" style="6"/>
    <col min="21" max="23" width="9.140625" style="5" bestFit="1" customWidth="1"/>
    <col min="24" max="16384" width="8.7109375" style="5"/>
  </cols>
  <sheetData>
    <row r="2" spans="1:41" ht="47.1" customHeight="1" x14ac:dyDescent="0.2">
      <c r="A2" s="22" t="s">
        <v>2</v>
      </c>
      <c r="B2" s="23"/>
      <c r="C2" s="23"/>
      <c r="D2" s="4" t="s">
        <v>2</v>
      </c>
      <c r="E2" s="4" t="s">
        <v>2</v>
      </c>
      <c r="F2" s="4"/>
      <c r="G2" s="4"/>
      <c r="H2" s="4"/>
      <c r="I2" s="4" t="s">
        <v>2</v>
      </c>
      <c r="J2" s="4" t="s">
        <v>2</v>
      </c>
      <c r="K2" s="4" t="s">
        <v>2</v>
      </c>
      <c r="L2" s="4" t="s">
        <v>2</v>
      </c>
      <c r="M2" s="4" t="s">
        <v>2</v>
      </c>
      <c r="N2" s="22" t="s">
        <v>31</v>
      </c>
      <c r="O2" s="23"/>
      <c r="P2" s="23"/>
      <c r="S2" s="15"/>
      <c r="T2" s="16"/>
      <c r="U2" s="15"/>
      <c r="V2" s="15"/>
      <c r="W2" s="15"/>
      <c r="X2" s="15"/>
      <c r="Y2" s="15"/>
      <c r="Z2" s="15"/>
      <c r="AA2" s="15"/>
      <c r="AB2" s="15"/>
      <c r="AC2" s="15"/>
      <c r="AD2" s="15"/>
      <c r="AE2" s="15"/>
      <c r="AF2" s="15"/>
      <c r="AG2" s="15"/>
      <c r="AH2" s="15"/>
      <c r="AI2" s="15"/>
      <c r="AJ2" s="15"/>
      <c r="AK2" s="15"/>
      <c r="AL2" s="15"/>
      <c r="AM2" s="15"/>
      <c r="AN2" s="15"/>
      <c r="AO2" s="15"/>
    </row>
    <row r="3" spans="1:41" x14ac:dyDescent="0.2">
      <c r="A3" s="24" t="s">
        <v>176</v>
      </c>
      <c r="B3" s="23"/>
      <c r="C3" s="23"/>
      <c r="D3" s="23"/>
      <c r="E3" s="23"/>
      <c r="F3" s="23"/>
      <c r="G3" s="23"/>
      <c r="H3" s="23"/>
      <c r="I3" s="23"/>
      <c r="J3" s="23"/>
      <c r="K3" s="23"/>
      <c r="L3" s="23"/>
      <c r="M3" s="23"/>
      <c r="N3" s="23"/>
      <c r="O3" s="23"/>
      <c r="P3" s="23"/>
      <c r="S3" s="15"/>
      <c r="T3" s="16"/>
      <c r="U3" s="15"/>
      <c r="V3" s="15"/>
      <c r="W3" s="15"/>
      <c r="X3" s="15"/>
      <c r="Y3" s="15"/>
      <c r="Z3" s="15"/>
      <c r="AA3" s="15"/>
      <c r="AB3" s="15"/>
      <c r="AC3" s="15"/>
      <c r="AD3" s="15"/>
      <c r="AE3" s="15"/>
      <c r="AF3" s="15"/>
      <c r="AG3" s="15"/>
      <c r="AH3" s="15"/>
      <c r="AI3" s="15"/>
      <c r="AJ3" s="15"/>
      <c r="AK3" s="15"/>
      <c r="AL3" s="15"/>
      <c r="AM3" s="15"/>
      <c r="AN3" s="15"/>
      <c r="AO3" s="15"/>
    </row>
    <row r="4" spans="1:41" x14ac:dyDescent="0.2">
      <c r="A4" s="25"/>
      <c r="B4" s="23"/>
      <c r="C4" s="23"/>
      <c r="D4" s="23"/>
      <c r="E4" s="23"/>
      <c r="F4" s="23"/>
      <c r="G4" s="23"/>
      <c r="H4" s="23"/>
      <c r="I4" s="23"/>
      <c r="J4" s="23"/>
      <c r="K4" s="23"/>
      <c r="L4" s="23"/>
      <c r="M4" s="23"/>
      <c r="N4" s="4" t="s">
        <v>2</v>
      </c>
      <c r="O4" s="4" t="s">
        <v>2</v>
      </c>
      <c r="P4" s="4" t="s">
        <v>2</v>
      </c>
      <c r="S4" s="15"/>
      <c r="T4" s="16"/>
      <c r="U4" s="15"/>
      <c r="V4" s="15"/>
      <c r="W4" s="15"/>
      <c r="X4" s="15"/>
      <c r="Y4" s="15"/>
      <c r="Z4" s="15"/>
      <c r="AA4" s="15"/>
      <c r="AB4" s="15"/>
      <c r="AC4" s="15"/>
      <c r="AD4" s="15"/>
      <c r="AE4" s="15"/>
      <c r="AF4" s="15"/>
      <c r="AG4" s="15"/>
      <c r="AH4" s="15"/>
      <c r="AI4" s="15"/>
      <c r="AJ4" s="15"/>
      <c r="AK4" s="15"/>
      <c r="AL4" s="15"/>
      <c r="AM4" s="15"/>
      <c r="AN4" s="15"/>
      <c r="AO4" s="15"/>
    </row>
    <row r="5" spans="1:41" ht="27" customHeight="1" x14ac:dyDescent="0.2">
      <c r="A5" s="195" t="s">
        <v>3</v>
      </c>
      <c r="B5" s="200" t="s">
        <v>2</v>
      </c>
      <c r="C5" s="196" t="s">
        <v>4</v>
      </c>
      <c r="D5" s="201"/>
      <c r="E5" s="201"/>
      <c r="F5" s="201"/>
      <c r="G5" s="201"/>
      <c r="H5" s="201"/>
      <c r="I5" s="201"/>
      <c r="J5" s="201"/>
      <c r="K5" s="202"/>
      <c r="L5" s="196" t="s">
        <v>5</v>
      </c>
      <c r="M5" s="202"/>
      <c r="N5" s="197" t="s">
        <v>6</v>
      </c>
      <c r="O5" s="203"/>
      <c r="P5" s="204"/>
      <c r="S5" s="15"/>
      <c r="T5" s="16"/>
      <c r="U5" s="15"/>
      <c r="V5" s="15"/>
      <c r="W5" s="15"/>
      <c r="X5" s="15"/>
      <c r="Y5" s="15"/>
      <c r="Z5" s="15"/>
      <c r="AA5" s="15"/>
      <c r="AB5" s="15"/>
      <c r="AC5" s="15"/>
      <c r="AD5" s="15"/>
      <c r="AE5" s="15"/>
      <c r="AF5" s="15"/>
      <c r="AG5" s="15"/>
      <c r="AH5" s="15"/>
      <c r="AI5" s="15"/>
      <c r="AJ5" s="15"/>
      <c r="AK5" s="15"/>
      <c r="AL5" s="15"/>
      <c r="AM5" s="15"/>
      <c r="AN5" s="15"/>
      <c r="AO5" s="15"/>
    </row>
    <row r="6" spans="1:41" ht="22.5" x14ac:dyDescent="0.2">
      <c r="A6" s="198" t="s">
        <v>2</v>
      </c>
      <c r="B6" s="205" t="s">
        <v>7</v>
      </c>
      <c r="C6" s="196" t="s">
        <v>8</v>
      </c>
      <c r="D6" s="201"/>
      <c r="E6" s="202"/>
      <c r="F6" s="196" t="s">
        <v>9</v>
      </c>
      <c r="G6" s="201"/>
      <c r="H6" s="202"/>
      <c r="I6" s="196" t="s">
        <v>1</v>
      </c>
      <c r="J6" s="201"/>
      <c r="K6" s="202"/>
      <c r="L6" s="195" t="s">
        <v>2</v>
      </c>
      <c r="M6" s="195" t="s">
        <v>2</v>
      </c>
      <c r="N6" s="195" t="s">
        <v>2</v>
      </c>
      <c r="O6" s="196" t="s">
        <v>10</v>
      </c>
      <c r="P6" s="202"/>
      <c r="S6" s="15"/>
      <c r="T6" s="16"/>
      <c r="U6" s="17"/>
      <c r="V6" s="17"/>
      <c r="W6" s="17"/>
      <c r="X6" s="15"/>
      <c r="Y6" s="15"/>
      <c r="Z6" s="15"/>
      <c r="AA6" s="15"/>
      <c r="AB6" s="15"/>
      <c r="AC6" s="15"/>
      <c r="AD6" s="15"/>
      <c r="AE6" s="15"/>
      <c r="AF6" s="15"/>
      <c r="AG6" s="15"/>
      <c r="AH6" s="15"/>
      <c r="AI6" s="15"/>
      <c r="AJ6" s="15"/>
      <c r="AK6" s="15"/>
      <c r="AL6" s="15"/>
      <c r="AM6" s="15"/>
      <c r="AN6" s="15"/>
      <c r="AO6" s="15"/>
    </row>
    <row r="7" spans="1:41" ht="78.75" x14ac:dyDescent="0.2">
      <c r="A7" s="3" t="s">
        <v>2</v>
      </c>
      <c r="B7" s="206" t="s">
        <v>2</v>
      </c>
      <c r="C7" s="199" t="s">
        <v>11</v>
      </c>
      <c r="D7" s="199" t="s">
        <v>12</v>
      </c>
      <c r="E7" s="199" t="s">
        <v>13</v>
      </c>
      <c r="F7" s="199" t="s">
        <v>11</v>
      </c>
      <c r="G7" s="199" t="s">
        <v>12</v>
      </c>
      <c r="H7" s="199" t="s">
        <v>13</v>
      </c>
      <c r="I7" s="199" t="s">
        <v>11</v>
      </c>
      <c r="J7" s="199" t="s">
        <v>12</v>
      </c>
      <c r="K7" s="199" t="s">
        <v>13</v>
      </c>
      <c r="L7" s="3" t="s">
        <v>14</v>
      </c>
      <c r="M7" s="3" t="s">
        <v>15</v>
      </c>
      <c r="N7" s="3" t="s">
        <v>174</v>
      </c>
      <c r="O7" s="199" t="s">
        <v>173</v>
      </c>
      <c r="P7" s="199" t="s">
        <v>175</v>
      </c>
      <c r="S7" s="15"/>
      <c r="T7" s="16"/>
      <c r="U7" s="18"/>
      <c r="V7" s="18"/>
      <c r="W7" s="18"/>
      <c r="X7" s="15"/>
      <c r="Y7" s="15"/>
      <c r="Z7" s="15"/>
      <c r="AA7" s="15"/>
      <c r="AB7" s="15"/>
      <c r="AC7" s="15"/>
      <c r="AD7" s="15"/>
      <c r="AE7" s="15"/>
      <c r="AF7" s="15"/>
      <c r="AG7" s="15"/>
      <c r="AH7" s="15"/>
      <c r="AI7" s="15"/>
      <c r="AJ7" s="15"/>
      <c r="AK7" s="15"/>
      <c r="AL7" s="15"/>
      <c r="AM7" s="15"/>
      <c r="AN7" s="15"/>
      <c r="AO7" s="15"/>
    </row>
    <row r="8" spans="1:41" x14ac:dyDescent="0.2">
      <c r="A8" s="2" t="s">
        <v>16</v>
      </c>
      <c r="B8" s="7" t="s">
        <v>17</v>
      </c>
      <c r="C8" s="2" t="s">
        <v>18</v>
      </c>
      <c r="D8" s="2" t="s">
        <v>19</v>
      </c>
      <c r="E8" s="2" t="s">
        <v>20</v>
      </c>
      <c r="F8" s="2" t="s">
        <v>21</v>
      </c>
      <c r="G8" s="2" t="s">
        <v>22</v>
      </c>
      <c r="H8" s="2">
        <v>8</v>
      </c>
      <c r="I8" s="2">
        <v>9</v>
      </c>
      <c r="J8" s="2">
        <v>10</v>
      </c>
      <c r="K8" s="2">
        <v>11</v>
      </c>
      <c r="L8" s="2">
        <v>12</v>
      </c>
      <c r="M8" s="2">
        <v>13</v>
      </c>
      <c r="N8" s="2" t="s">
        <v>23</v>
      </c>
      <c r="O8" s="2" t="s">
        <v>24</v>
      </c>
      <c r="P8" s="2" t="s">
        <v>25</v>
      </c>
      <c r="S8" s="15"/>
      <c r="T8" s="19"/>
      <c r="U8" s="18"/>
      <c r="V8" s="18"/>
      <c r="W8" s="18"/>
      <c r="X8" s="15"/>
      <c r="Y8" s="15"/>
      <c r="Z8" s="15"/>
      <c r="AA8" s="15"/>
      <c r="AB8" s="15"/>
      <c r="AC8" s="15"/>
      <c r="AD8" s="15"/>
      <c r="AE8" s="15"/>
      <c r="AF8" s="15"/>
      <c r="AG8" s="15"/>
      <c r="AH8" s="15"/>
      <c r="AI8" s="15"/>
      <c r="AJ8" s="15"/>
      <c r="AK8" s="15"/>
      <c r="AL8" s="15"/>
      <c r="AM8" s="15"/>
      <c r="AN8" s="15"/>
      <c r="AO8" s="15"/>
    </row>
    <row r="9" spans="1:41" ht="31.5" x14ac:dyDescent="0.2">
      <c r="A9" s="139" t="s">
        <v>150</v>
      </c>
      <c r="B9" s="140" t="s">
        <v>121</v>
      </c>
      <c r="C9" s="113" t="s">
        <v>26</v>
      </c>
      <c r="D9" s="114"/>
      <c r="E9" s="115"/>
      <c r="F9" s="113" t="s">
        <v>26</v>
      </c>
      <c r="G9" s="114"/>
      <c r="H9" s="115"/>
      <c r="I9" s="113" t="s">
        <v>26</v>
      </c>
      <c r="J9" s="114"/>
      <c r="K9" s="115"/>
      <c r="L9" s="141" t="s">
        <v>27</v>
      </c>
      <c r="M9" s="115"/>
      <c r="N9" s="142">
        <f>N10+N29+N37+N41+N46</f>
        <v>131892.49999999997</v>
      </c>
      <c r="O9" s="142">
        <f>O10+O29+O37+O41+O46</f>
        <v>82602.899999999994</v>
      </c>
      <c r="P9" s="142">
        <f>P10+P29+P37+P41+P46</f>
        <v>82602.899999999994</v>
      </c>
      <c r="S9" s="15"/>
      <c r="T9" s="19"/>
      <c r="U9" s="18"/>
      <c r="V9" s="18"/>
      <c r="W9" s="18"/>
      <c r="X9" s="15"/>
      <c r="Y9" s="15"/>
      <c r="Z9" s="15"/>
      <c r="AA9" s="15"/>
      <c r="AB9" s="15"/>
      <c r="AC9" s="15"/>
      <c r="AD9" s="15"/>
      <c r="AE9" s="15"/>
      <c r="AF9" s="15"/>
      <c r="AG9" s="15"/>
      <c r="AH9" s="15"/>
      <c r="AI9" s="15"/>
      <c r="AJ9" s="15"/>
      <c r="AK9" s="15"/>
      <c r="AL9" s="15"/>
      <c r="AM9" s="15"/>
      <c r="AN9" s="15"/>
      <c r="AO9" s="15"/>
    </row>
    <row r="10" spans="1:41" ht="42" x14ac:dyDescent="0.2">
      <c r="A10" s="143" t="s">
        <v>151</v>
      </c>
      <c r="B10" s="144" t="s">
        <v>152</v>
      </c>
      <c r="C10" s="98" t="s">
        <v>26</v>
      </c>
      <c r="D10" s="99"/>
      <c r="E10" s="100"/>
      <c r="F10" s="98" t="s">
        <v>26</v>
      </c>
      <c r="G10" s="99"/>
      <c r="H10" s="100"/>
      <c r="I10" s="98" t="s">
        <v>26</v>
      </c>
      <c r="J10" s="99"/>
      <c r="K10" s="100"/>
      <c r="L10" s="101" t="s">
        <v>27</v>
      </c>
      <c r="M10" s="100"/>
      <c r="N10" s="145">
        <f>N11+N20</f>
        <v>86392.9</v>
      </c>
      <c r="O10" s="145">
        <f>O11+O20</f>
        <v>36560</v>
      </c>
      <c r="P10" s="145">
        <f>P11+P20</f>
        <v>36560</v>
      </c>
      <c r="S10" s="15"/>
      <c r="T10" s="16"/>
      <c r="U10" s="15"/>
      <c r="V10" s="15"/>
      <c r="W10" s="15"/>
      <c r="X10" s="15"/>
      <c r="Y10" s="15"/>
      <c r="Z10" s="15"/>
      <c r="AA10" s="15"/>
      <c r="AB10" s="15"/>
      <c r="AC10" s="15"/>
      <c r="AD10" s="15"/>
      <c r="AE10" s="15"/>
      <c r="AF10" s="15"/>
      <c r="AG10" s="15"/>
      <c r="AH10" s="15"/>
      <c r="AI10" s="15"/>
      <c r="AJ10" s="15"/>
      <c r="AK10" s="15"/>
      <c r="AL10" s="15"/>
      <c r="AM10" s="15"/>
      <c r="AN10" s="15"/>
      <c r="AO10" s="15"/>
    </row>
    <row r="11" spans="1:41" ht="31.5" x14ac:dyDescent="0.2">
      <c r="A11" s="132" t="s">
        <v>177</v>
      </c>
      <c r="B11" s="146" t="s">
        <v>153</v>
      </c>
      <c r="C11" s="98" t="s">
        <v>26</v>
      </c>
      <c r="D11" s="99"/>
      <c r="E11" s="100"/>
      <c r="F11" s="98" t="s">
        <v>26</v>
      </c>
      <c r="G11" s="99"/>
      <c r="H11" s="100"/>
      <c r="I11" s="98" t="s">
        <v>26</v>
      </c>
      <c r="J11" s="99"/>
      <c r="K11" s="100"/>
      <c r="L11" s="101" t="s">
        <v>27</v>
      </c>
      <c r="M11" s="100"/>
      <c r="N11" s="147">
        <f>N13+N14+N15+N17+N18+N19</f>
        <v>28884.1</v>
      </c>
      <c r="O11" s="147">
        <f t="shared" ref="O11:P11" si="0">O13+O14+O15+O17+O18+O19</f>
        <v>29205.7</v>
      </c>
      <c r="P11" s="147">
        <f t="shared" si="0"/>
        <v>29205.7</v>
      </c>
      <c r="S11" s="15"/>
      <c r="T11" s="19"/>
      <c r="U11" s="18"/>
      <c r="V11" s="18"/>
      <c r="W11" s="18"/>
      <c r="X11" s="18"/>
      <c r="Y11" s="15"/>
      <c r="Z11" s="15"/>
      <c r="AA11" s="15"/>
      <c r="AB11" s="15"/>
      <c r="AC11" s="15"/>
      <c r="AD11" s="15"/>
      <c r="AE11" s="15"/>
      <c r="AF11" s="15"/>
      <c r="AG11" s="15"/>
      <c r="AH11" s="15"/>
      <c r="AI11" s="15"/>
      <c r="AJ11" s="15"/>
      <c r="AK11" s="15"/>
      <c r="AL11" s="15"/>
      <c r="AM11" s="15"/>
      <c r="AN11" s="15"/>
      <c r="AO11" s="15"/>
    </row>
    <row r="12" spans="1:41" ht="18" customHeight="1" x14ac:dyDescent="0.2">
      <c r="A12" s="148" t="s">
        <v>28</v>
      </c>
      <c r="B12" s="149" t="s">
        <v>2</v>
      </c>
      <c r="C12" s="150" t="s">
        <v>2</v>
      </c>
      <c r="D12" s="151"/>
      <c r="E12" s="63"/>
      <c r="F12" s="150" t="s">
        <v>2</v>
      </c>
      <c r="G12" s="151"/>
      <c r="H12" s="63"/>
      <c r="I12" s="150" t="s">
        <v>2</v>
      </c>
      <c r="J12" s="151"/>
      <c r="K12" s="63"/>
      <c r="L12" s="152" t="s">
        <v>2</v>
      </c>
      <c r="M12" s="153"/>
      <c r="N12" s="148" t="s">
        <v>2</v>
      </c>
      <c r="O12" s="148" t="s">
        <v>2</v>
      </c>
      <c r="P12" s="148" t="s">
        <v>2</v>
      </c>
      <c r="S12" s="15"/>
      <c r="T12" s="16"/>
      <c r="U12" s="18"/>
      <c r="V12" s="18"/>
      <c r="W12" s="18"/>
      <c r="X12" s="15"/>
      <c r="Y12" s="15"/>
      <c r="Z12" s="15"/>
      <c r="AA12" s="15"/>
      <c r="AB12" s="15"/>
      <c r="AC12" s="15"/>
      <c r="AD12" s="15"/>
      <c r="AE12" s="15"/>
      <c r="AF12" s="15"/>
      <c r="AG12" s="15"/>
      <c r="AH12" s="15"/>
      <c r="AI12" s="15"/>
      <c r="AJ12" s="15"/>
      <c r="AK12" s="15"/>
      <c r="AL12" s="15"/>
      <c r="AM12" s="15"/>
      <c r="AN12" s="15"/>
      <c r="AO12" s="15"/>
    </row>
    <row r="13" spans="1:41" ht="78.75" x14ac:dyDescent="0.2">
      <c r="A13" s="148" t="s">
        <v>154</v>
      </c>
      <c r="B13" s="154" t="s">
        <v>112</v>
      </c>
      <c r="C13" s="32" t="s">
        <v>29</v>
      </c>
      <c r="D13" s="32" t="s">
        <v>32</v>
      </c>
      <c r="E13" s="32" t="s">
        <v>30</v>
      </c>
      <c r="F13" s="31"/>
      <c r="G13" s="31"/>
      <c r="H13" s="31"/>
      <c r="I13" s="31" t="s">
        <v>200</v>
      </c>
      <c r="J13" s="32" t="s">
        <v>50</v>
      </c>
      <c r="K13" s="31" t="s">
        <v>33</v>
      </c>
      <c r="L13" s="155" t="s">
        <v>178</v>
      </c>
      <c r="M13" s="141"/>
      <c r="N13" s="156">
        <v>1216.5</v>
      </c>
      <c r="O13" s="156">
        <v>1219.7</v>
      </c>
      <c r="P13" s="156">
        <v>1219.7</v>
      </c>
      <c r="S13" s="15"/>
      <c r="T13" s="16"/>
      <c r="U13" s="18"/>
      <c r="V13" s="18"/>
      <c r="W13" s="18"/>
      <c r="X13" s="15"/>
      <c r="Y13" s="15"/>
      <c r="Z13" s="15"/>
      <c r="AA13" s="15"/>
      <c r="AB13" s="15"/>
      <c r="AC13" s="15"/>
      <c r="AD13" s="15"/>
      <c r="AE13" s="15"/>
      <c r="AF13" s="15"/>
      <c r="AG13" s="15"/>
      <c r="AH13" s="15"/>
      <c r="AI13" s="15"/>
      <c r="AJ13" s="15"/>
      <c r="AK13" s="15"/>
      <c r="AL13" s="15"/>
      <c r="AM13" s="15"/>
      <c r="AN13" s="15"/>
      <c r="AO13" s="15"/>
    </row>
    <row r="14" spans="1:41" ht="123.75" x14ac:dyDescent="0.2">
      <c r="A14" s="75" t="s">
        <v>155</v>
      </c>
      <c r="B14" s="157" t="s">
        <v>113</v>
      </c>
      <c r="C14" s="31" t="s">
        <v>29</v>
      </c>
      <c r="D14" s="85" t="s">
        <v>34</v>
      </c>
      <c r="E14" s="85" t="s">
        <v>30</v>
      </c>
      <c r="F14" s="85" t="s">
        <v>2</v>
      </c>
      <c r="G14" s="79"/>
      <c r="H14" s="78"/>
      <c r="I14" s="31" t="s">
        <v>105</v>
      </c>
      <c r="J14" s="158" t="s">
        <v>50</v>
      </c>
      <c r="K14" s="159" t="s">
        <v>99</v>
      </c>
      <c r="L14" s="155" t="s">
        <v>35</v>
      </c>
      <c r="M14" s="141"/>
      <c r="N14" s="40">
        <v>764.8</v>
      </c>
      <c r="O14" s="40">
        <v>1018.2</v>
      </c>
      <c r="P14" s="40">
        <v>1018.2</v>
      </c>
      <c r="S14" s="15"/>
      <c r="T14" s="16"/>
      <c r="U14" s="18"/>
      <c r="V14" s="18"/>
      <c r="W14" s="18"/>
      <c r="X14" s="15"/>
      <c r="Y14" s="15"/>
      <c r="Z14" s="15"/>
      <c r="AA14" s="15"/>
      <c r="AB14" s="15"/>
      <c r="AC14" s="15"/>
      <c r="AD14" s="15"/>
      <c r="AE14" s="15"/>
      <c r="AF14" s="15"/>
      <c r="AG14" s="15"/>
      <c r="AH14" s="15"/>
      <c r="AI14" s="15"/>
      <c r="AJ14" s="15"/>
      <c r="AK14" s="15"/>
      <c r="AL14" s="15"/>
      <c r="AM14" s="15"/>
      <c r="AN14" s="15"/>
      <c r="AO14" s="15"/>
    </row>
    <row r="15" spans="1:41" ht="56.25" x14ac:dyDescent="0.2">
      <c r="A15" s="160" t="s">
        <v>156</v>
      </c>
      <c r="B15" s="161" t="s">
        <v>114</v>
      </c>
      <c r="C15" s="30" t="s">
        <v>67</v>
      </c>
      <c r="D15" s="31" t="s">
        <v>68</v>
      </c>
      <c r="E15" s="31" t="s">
        <v>30</v>
      </c>
      <c r="F15" s="32"/>
      <c r="G15" s="33"/>
      <c r="H15" s="34"/>
      <c r="I15" s="162" t="s">
        <v>72</v>
      </c>
      <c r="J15" s="163" t="s">
        <v>50</v>
      </c>
      <c r="K15" s="55" t="s">
        <v>73</v>
      </c>
      <c r="L15" s="164" t="s">
        <v>63</v>
      </c>
      <c r="M15" s="165"/>
      <c r="N15" s="40">
        <v>1502.3</v>
      </c>
      <c r="O15" s="121">
        <v>1532.3</v>
      </c>
      <c r="P15" s="121">
        <v>1532.3</v>
      </c>
      <c r="S15" s="15"/>
      <c r="T15" s="16"/>
      <c r="U15" s="18"/>
      <c r="V15" s="18"/>
      <c r="W15" s="18"/>
      <c r="X15" s="18"/>
      <c r="Y15" s="15"/>
      <c r="Z15" s="15"/>
      <c r="AA15" s="15"/>
      <c r="AB15" s="15"/>
      <c r="AC15" s="15"/>
      <c r="AD15" s="15"/>
      <c r="AE15" s="15"/>
      <c r="AF15" s="15"/>
      <c r="AG15" s="15"/>
      <c r="AH15" s="15"/>
      <c r="AI15" s="15"/>
      <c r="AJ15" s="15"/>
      <c r="AK15" s="15"/>
      <c r="AL15" s="15"/>
      <c r="AM15" s="15"/>
      <c r="AN15" s="15"/>
      <c r="AO15" s="15"/>
    </row>
    <row r="16" spans="1:41" ht="56.25" x14ac:dyDescent="0.2">
      <c r="A16" s="166"/>
      <c r="B16" s="167"/>
      <c r="C16" s="30" t="s">
        <v>66</v>
      </c>
      <c r="D16" s="31">
        <v>19</v>
      </c>
      <c r="E16" s="31" t="s">
        <v>69</v>
      </c>
      <c r="F16" s="32" t="s">
        <v>70</v>
      </c>
      <c r="G16" s="168" t="s">
        <v>71</v>
      </c>
      <c r="H16" s="159" t="s">
        <v>74</v>
      </c>
      <c r="I16" s="169"/>
      <c r="J16" s="170"/>
      <c r="K16" s="171"/>
      <c r="L16" s="174"/>
      <c r="M16" s="175"/>
      <c r="N16" s="172"/>
      <c r="O16" s="173"/>
      <c r="P16" s="173"/>
      <c r="S16" s="15"/>
      <c r="T16" s="16"/>
      <c r="U16" s="18"/>
      <c r="V16" s="18"/>
      <c r="W16" s="18"/>
      <c r="X16" s="18"/>
      <c r="Y16" s="15"/>
      <c r="Z16" s="15"/>
      <c r="AA16" s="15"/>
      <c r="AB16" s="15"/>
      <c r="AC16" s="15"/>
      <c r="AD16" s="15"/>
      <c r="AE16" s="15"/>
      <c r="AF16" s="15"/>
      <c r="AG16" s="15"/>
      <c r="AH16" s="15"/>
      <c r="AI16" s="15"/>
      <c r="AJ16" s="15"/>
      <c r="AK16" s="15"/>
      <c r="AL16" s="15"/>
      <c r="AM16" s="15"/>
      <c r="AN16" s="15"/>
      <c r="AO16" s="15"/>
    </row>
    <row r="17" spans="1:41" s="14" customFormat="1" ht="101.25" x14ac:dyDescent="0.2">
      <c r="A17" s="51" t="s">
        <v>180</v>
      </c>
      <c r="B17" s="52" t="s">
        <v>120</v>
      </c>
      <c r="C17" s="30" t="s">
        <v>29</v>
      </c>
      <c r="D17" s="31" t="s">
        <v>44</v>
      </c>
      <c r="E17" s="31" t="s">
        <v>30</v>
      </c>
      <c r="F17" s="176"/>
      <c r="G17" s="176"/>
      <c r="H17" s="176"/>
      <c r="I17" s="31" t="s">
        <v>106</v>
      </c>
      <c r="J17" s="177" t="s">
        <v>50</v>
      </c>
      <c r="K17" s="55" t="s">
        <v>107</v>
      </c>
      <c r="L17" s="38" t="s">
        <v>47</v>
      </c>
      <c r="M17" s="39"/>
      <c r="N17" s="58">
        <v>3</v>
      </c>
      <c r="O17" s="58">
        <v>3</v>
      </c>
      <c r="P17" s="58">
        <v>3</v>
      </c>
      <c r="S17" s="15"/>
      <c r="T17" s="16"/>
      <c r="U17" s="15"/>
      <c r="V17" s="15"/>
      <c r="W17" s="15"/>
      <c r="X17" s="15"/>
      <c r="Y17" s="15"/>
      <c r="Z17" s="15"/>
      <c r="AA17" s="15"/>
      <c r="AB17" s="15"/>
      <c r="AC17" s="15"/>
      <c r="AD17" s="15"/>
      <c r="AE17" s="15"/>
      <c r="AF17" s="15"/>
      <c r="AG17" s="15"/>
      <c r="AH17" s="15"/>
      <c r="AI17" s="15"/>
      <c r="AJ17" s="15"/>
      <c r="AK17" s="15"/>
      <c r="AL17" s="15"/>
      <c r="AM17" s="15"/>
      <c r="AN17" s="15"/>
      <c r="AO17" s="15"/>
    </row>
    <row r="18" spans="1:41" ht="90" x14ac:dyDescent="0.2">
      <c r="A18" s="172" t="s">
        <v>181</v>
      </c>
      <c r="B18" s="178" t="s">
        <v>115</v>
      </c>
      <c r="C18" s="30" t="s">
        <v>29</v>
      </c>
      <c r="D18" s="31" t="s">
        <v>64</v>
      </c>
      <c r="E18" s="31" t="s">
        <v>30</v>
      </c>
      <c r="F18" s="32"/>
      <c r="G18" s="33"/>
      <c r="H18" s="34"/>
      <c r="I18" s="84" t="s">
        <v>201</v>
      </c>
      <c r="J18" s="32" t="s">
        <v>50</v>
      </c>
      <c r="K18" s="81" t="s">
        <v>158</v>
      </c>
      <c r="L18" s="174" t="s">
        <v>182</v>
      </c>
      <c r="M18" s="175"/>
      <c r="N18" s="121">
        <v>3705</v>
      </c>
      <c r="O18" s="121">
        <v>3805</v>
      </c>
      <c r="P18" s="121">
        <v>3805</v>
      </c>
      <c r="S18" s="15"/>
      <c r="T18" s="16"/>
      <c r="U18" s="15"/>
      <c r="V18" s="15"/>
      <c r="W18" s="15"/>
      <c r="X18" s="15"/>
      <c r="Y18" s="15"/>
      <c r="Z18" s="15"/>
      <c r="AA18" s="15"/>
      <c r="AB18" s="15"/>
      <c r="AC18" s="15"/>
      <c r="AD18" s="15"/>
      <c r="AE18" s="15"/>
      <c r="AF18" s="15"/>
      <c r="AG18" s="15"/>
      <c r="AH18" s="15"/>
      <c r="AI18" s="15"/>
      <c r="AJ18" s="15"/>
      <c r="AK18" s="15"/>
      <c r="AL18" s="15"/>
      <c r="AM18" s="15"/>
      <c r="AN18" s="15"/>
      <c r="AO18" s="15"/>
    </row>
    <row r="19" spans="1:41" ht="56.25" x14ac:dyDescent="0.2">
      <c r="A19" s="173" t="s">
        <v>179</v>
      </c>
      <c r="B19" s="179" t="s">
        <v>116</v>
      </c>
      <c r="C19" s="30" t="s">
        <v>29</v>
      </c>
      <c r="D19" s="31" t="s">
        <v>39</v>
      </c>
      <c r="E19" s="31" t="s">
        <v>30</v>
      </c>
      <c r="F19" s="32"/>
      <c r="G19" s="33"/>
      <c r="H19" s="34"/>
      <c r="I19" s="180"/>
      <c r="J19" s="32" t="s">
        <v>50</v>
      </c>
      <c r="K19" s="181"/>
      <c r="L19" s="174" t="s">
        <v>40</v>
      </c>
      <c r="M19" s="175"/>
      <c r="N19" s="121">
        <v>21692.5</v>
      </c>
      <c r="O19" s="121">
        <v>21627.5</v>
      </c>
      <c r="P19" s="121">
        <v>21627.5</v>
      </c>
      <c r="S19" s="15"/>
      <c r="T19" s="16"/>
      <c r="U19" s="18"/>
      <c r="V19" s="18"/>
      <c r="W19" s="18"/>
      <c r="X19" s="15"/>
      <c r="Y19" s="15"/>
      <c r="Z19" s="15"/>
      <c r="AA19" s="15"/>
      <c r="AB19" s="15"/>
      <c r="AC19" s="15"/>
      <c r="AD19" s="15"/>
      <c r="AE19" s="15"/>
      <c r="AF19" s="15"/>
      <c r="AG19" s="15"/>
      <c r="AH19" s="15"/>
      <c r="AI19" s="15"/>
      <c r="AJ19" s="15"/>
      <c r="AK19" s="15"/>
      <c r="AL19" s="15"/>
      <c r="AM19" s="15"/>
      <c r="AN19" s="15"/>
      <c r="AO19" s="15"/>
    </row>
    <row r="20" spans="1:41" ht="56.25" x14ac:dyDescent="0.2">
      <c r="A20" s="182" t="s">
        <v>183</v>
      </c>
      <c r="B20" s="60" t="s">
        <v>159</v>
      </c>
      <c r="C20" s="113" t="s">
        <v>26</v>
      </c>
      <c r="D20" s="114"/>
      <c r="E20" s="115"/>
      <c r="F20" s="113" t="s">
        <v>26</v>
      </c>
      <c r="G20" s="114"/>
      <c r="H20" s="115"/>
      <c r="I20" s="113" t="s">
        <v>26</v>
      </c>
      <c r="J20" s="114"/>
      <c r="K20" s="115"/>
      <c r="L20" s="119" t="s">
        <v>27</v>
      </c>
      <c r="M20" s="118"/>
      <c r="N20" s="58">
        <f>N21+N22+N24+N27+N28+N26</f>
        <v>57508.800000000003</v>
      </c>
      <c r="O20" s="58">
        <f t="shared" ref="O20:P20" si="1">O21+O22+O24+O27+O28+O26</f>
        <v>7354.3</v>
      </c>
      <c r="P20" s="58">
        <f t="shared" si="1"/>
        <v>7354.3</v>
      </c>
      <c r="S20" s="15"/>
      <c r="T20" s="16"/>
      <c r="U20" s="15"/>
      <c r="V20" s="15"/>
      <c r="W20" s="15"/>
      <c r="X20" s="15"/>
      <c r="Y20" s="15"/>
      <c r="Z20" s="15"/>
      <c r="AA20" s="15"/>
      <c r="AB20" s="15"/>
      <c r="AC20" s="15"/>
      <c r="AD20" s="15"/>
      <c r="AE20" s="15"/>
      <c r="AF20" s="15"/>
      <c r="AG20" s="15"/>
      <c r="AH20" s="15"/>
      <c r="AI20" s="15"/>
      <c r="AJ20" s="15"/>
      <c r="AK20" s="15"/>
      <c r="AL20" s="15"/>
      <c r="AM20" s="15"/>
      <c r="AN20" s="15"/>
      <c r="AO20" s="15"/>
    </row>
    <row r="21" spans="1:41" ht="93.75" customHeight="1" x14ac:dyDescent="0.2">
      <c r="A21" s="51" t="s">
        <v>184</v>
      </c>
      <c r="B21" s="52" t="s">
        <v>125</v>
      </c>
      <c r="C21" s="30" t="s">
        <v>29</v>
      </c>
      <c r="D21" s="31" t="s">
        <v>43</v>
      </c>
      <c r="E21" s="31" t="s">
        <v>30</v>
      </c>
      <c r="F21" s="1" t="s">
        <v>77</v>
      </c>
      <c r="G21" s="1" t="s">
        <v>78</v>
      </c>
      <c r="H21" s="1" t="s">
        <v>79</v>
      </c>
      <c r="I21" s="31" t="s">
        <v>80</v>
      </c>
      <c r="J21" s="177" t="s">
        <v>50</v>
      </c>
      <c r="K21" s="55" t="s">
        <v>102</v>
      </c>
      <c r="L21" s="38" t="s">
        <v>36</v>
      </c>
      <c r="M21" s="39"/>
      <c r="N21" s="40">
        <v>51978.8</v>
      </c>
      <c r="O21" s="40">
        <v>3504.3</v>
      </c>
      <c r="P21" s="40">
        <v>3504.3</v>
      </c>
      <c r="S21" s="15"/>
      <c r="T21" s="16"/>
      <c r="U21" s="15"/>
      <c r="V21" s="15"/>
      <c r="W21" s="15"/>
      <c r="X21" s="15"/>
      <c r="Y21" s="15"/>
      <c r="Z21" s="15"/>
      <c r="AA21" s="15"/>
      <c r="AB21" s="15"/>
      <c r="AC21" s="15"/>
      <c r="AD21" s="15"/>
      <c r="AE21" s="15"/>
      <c r="AF21" s="15"/>
      <c r="AG21" s="15"/>
      <c r="AH21" s="15"/>
      <c r="AI21" s="15"/>
      <c r="AJ21" s="15"/>
      <c r="AK21" s="15"/>
      <c r="AL21" s="15"/>
      <c r="AM21" s="15"/>
      <c r="AN21" s="15"/>
      <c r="AO21" s="15"/>
    </row>
    <row r="22" spans="1:41" ht="67.5" x14ac:dyDescent="0.2">
      <c r="A22" s="183" t="s">
        <v>185</v>
      </c>
      <c r="B22" s="184" t="s">
        <v>117</v>
      </c>
      <c r="C22" s="91" t="s">
        <v>29</v>
      </c>
      <c r="D22" s="158" t="s">
        <v>41</v>
      </c>
      <c r="E22" s="158" t="s">
        <v>30</v>
      </c>
      <c r="F22" s="1" t="s">
        <v>77</v>
      </c>
      <c r="G22" s="1" t="s">
        <v>0</v>
      </c>
      <c r="H22" s="1" t="s">
        <v>79</v>
      </c>
      <c r="I22" s="185" t="s">
        <v>104</v>
      </c>
      <c r="J22" s="186" t="s">
        <v>50</v>
      </c>
      <c r="K22" s="187" t="s">
        <v>103</v>
      </c>
      <c r="L22" s="188" t="s">
        <v>42</v>
      </c>
      <c r="M22" s="107"/>
      <c r="N22" s="207">
        <v>4500</v>
      </c>
      <c r="O22" s="207">
        <v>3400</v>
      </c>
      <c r="P22" s="207">
        <v>3400</v>
      </c>
      <c r="S22" s="15"/>
      <c r="T22" s="16"/>
      <c r="U22" s="15"/>
      <c r="V22" s="15"/>
      <c r="W22" s="15"/>
      <c r="X22" s="15"/>
      <c r="Y22" s="15"/>
      <c r="Z22" s="15"/>
      <c r="AA22" s="15"/>
      <c r="AB22" s="15"/>
      <c r="AC22" s="15"/>
      <c r="AD22" s="15"/>
      <c r="AE22" s="15"/>
      <c r="AF22" s="15"/>
      <c r="AG22" s="15"/>
      <c r="AH22" s="15"/>
      <c r="AI22" s="15"/>
      <c r="AJ22" s="15"/>
      <c r="AK22" s="15"/>
      <c r="AL22" s="15"/>
      <c r="AM22" s="15"/>
      <c r="AN22" s="15"/>
      <c r="AO22" s="15"/>
    </row>
    <row r="23" spans="1:41" ht="123.75" x14ac:dyDescent="0.2">
      <c r="A23" s="189"/>
      <c r="B23" s="190"/>
      <c r="C23" s="91" t="s">
        <v>81</v>
      </c>
      <c r="D23" s="158">
        <v>13</v>
      </c>
      <c r="E23" s="158" t="s">
        <v>82</v>
      </c>
      <c r="F23" s="1" t="s">
        <v>84</v>
      </c>
      <c r="G23" s="1" t="s">
        <v>0</v>
      </c>
      <c r="H23" s="1" t="s">
        <v>83</v>
      </c>
      <c r="I23" s="191"/>
      <c r="J23" s="192"/>
      <c r="K23" s="193"/>
      <c r="L23" s="56"/>
      <c r="M23" s="57"/>
      <c r="N23" s="208"/>
      <c r="O23" s="208"/>
      <c r="P23" s="208"/>
      <c r="S23" s="15"/>
      <c r="T23" s="16"/>
      <c r="U23" s="15"/>
      <c r="V23" s="15"/>
      <c r="W23" s="15"/>
      <c r="X23" s="15"/>
      <c r="Y23" s="15"/>
      <c r="Z23" s="15"/>
      <c r="AA23" s="15"/>
      <c r="AB23" s="15"/>
      <c r="AC23" s="15"/>
      <c r="AD23" s="15"/>
      <c r="AE23" s="15"/>
      <c r="AF23" s="15"/>
      <c r="AG23" s="15"/>
      <c r="AH23" s="15"/>
      <c r="AI23" s="15"/>
      <c r="AJ23" s="15"/>
      <c r="AK23" s="15"/>
      <c r="AL23" s="15"/>
      <c r="AM23" s="15"/>
      <c r="AN23" s="15"/>
      <c r="AO23" s="15"/>
    </row>
    <row r="24" spans="1:41" ht="56.25" x14ac:dyDescent="0.2">
      <c r="A24" s="27" t="s">
        <v>186</v>
      </c>
      <c r="B24" s="29" t="s">
        <v>118</v>
      </c>
      <c r="C24" s="30" t="s">
        <v>29</v>
      </c>
      <c r="D24" s="31" t="s">
        <v>49</v>
      </c>
      <c r="E24" s="31" t="s">
        <v>30</v>
      </c>
      <c r="F24" s="32"/>
      <c r="G24" s="33"/>
      <c r="H24" s="34"/>
      <c r="I24" s="35" t="s">
        <v>97</v>
      </c>
      <c r="J24" s="36" t="s">
        <v>50</v>
      </c>
      <c r="K24" s="37" t="s">
        <v>98</v>
      </c>
      <c r="L24" s="38" t="s">
        <v>63</v>
      </c>
      <c r="M24" s="39"/>
      <c r="N24" s="40">
        <v>0</v>
      </c>
      <c r="O24" s="40">
        <v>0</v>
      </c>
      <c r="P24" s="40">
        <v>0</v>
      </c>
      <c r="S24" s="15"/>
      <c r="T24" s="16"/>
      <c r="U24" s="20"/>
      <c r="V24" s="20"/>
      <c r="W24" s="20"/>
      <c r="X24" s="15"/>
      <c r="Y24" s="15"/>
      <c r="Z24" s="15"/>
      <c r="AA24" s="15"/>
      <c r="AB24" s="15"/>
      <c r="AC24" s="15"/>
      <c r="AD24" s="15"/>
      <c r="AE24" s="15"/>
      <c r="AF24" s="15"/>
      <c r="AG24" s="15"/>
      <c r="AH24" s="15"/>
      <c r="AI24" s="15"/>
      <c r="AJ24" s="15"/>
      <c r="AK24" s="15"/>
      <c r="AL24" s="15"/>
      <c r="AM24" s="15"/>
      <c r="AN24" s="15"/>
      <c r="AO24" s="15"/>
    </row>
    <row r="25" spans="1:41" ht="67.5" x14ac:dyDescent="0.2">
      <c r="A25" s="27"/>
      <c r="B25" s="41"/>
      <c r="C25" s="30" t="s">
        <v>95</v>
      </c>
      <c r="D25" s="31" t="s">
        <v>0</v>
      </c>
      <c r="E25" s="31" t="s">
        <v>96</v>
      </c>
      <c r="F25" s="32"/>
      <c r="G25" s="33"/>
      <c r="H25" s="34"/>
      <c r="I25" s="42"/>
      <c r="J25" s="43"/>
      <c r="K25" s="44"/>
      <c r="L25" s="38"/>
      <c r="M25" s="39"/>
      <c r="N25" s="40"/>
      <c r="O25" s="40"/>
      <c r="P25" s="40"/>
      <c r="S25" s="15"/>
      <c r="T25" s="16"/>
      <c r="U25" s="20"/>
      <c r="V25" s="20"/>
      <c r="W25" s="20"/>
      <c r="X25" s="15"/>
      <c r="Y25" s="15"/>
      <c r="Z25" s="15"/>
      <c r="AA25" s="15"/>
      <c r="AB25" s="15"/>
      <c r="AC25" s="15"/>
      <c r="AD25" s="15"/>
      <c r="AE25" s="15"/>
      <c r="AF25" s="15"/>
      <c r="AG25" s="15"/>
      <c r="AH25" s="15"/>
      <c r="AI25" s="15"/>
      <c r="AJ25" s="15"/>
      <c r="AK25" s="15"/>
      <c r="AL25" s="15"/>
      <c r="AM25" s="15"/>
      <c r="AN25" s="15"/>
      <c r="AO25" s="15"/>
    </row>
    <row r="26" spans="1:41" s="21" customFormat="1" ht="56.25" x14ac:dyDescent="0.2">
      <c r="A26" s="28" t="s">
        <v>196</v>
      </c>
      <c r="B26" s="45" t="s">
        <v>197</v>
      </c>
      <c r="C26" s="30" t="s">
        <v>29</v>
      </c>
      <c r="D26" s="31" t="s">
        <v>43</v>
      </c>
      <c r="E26" s="31" t="s">
        <v>30</v>
      </c>
      <c r="F26" s="46"/>
      <c r="G26" s="33"/>
      <c r="H26" s="47"/>
      <c r="I26" s="48"/>
      <c r="J26" s="49"/>
      <c r="K26" s="50"/>
      <c r="L26" s="38" t="s">
        <v>40</v>
      </c>
      <c r="M26" s="39"/>
      <c r="N26" s="40">
        <v>600</v>
      </c>
      <c r="O26" s="40">
        <v>0</v>
      </c>
      <c r="P26" s="40">
        <v>0</v>
      </c>
      <c r="S26" s="15"/>
      <c r="T26" s="16"/>
      <c r="U26" s="20"/>
      <c r="V26" s="20"/>
      <c r="W26" s="20"/>
      <c r="X26" s="15"/>
      <c r="Y26" s="15"/>
      <c r="Z26" s="15"/>
      <c r="AA26" s="15"/>
      <c r="AB26" s="15"/>
      <c r="AC26" s="15"/>
      <c r="AD26" s="15"/>
      <c r="AE26" s="15"/>
      <c r="AF26" s="15"/>
      <c r="AG26" s="15"/>
      <c r="AH26" s="15"/>
      <c r="AI26" s="15"/>
      <c r="AJ26" s="15"/>
      <c r="AK26" s="15"/>
      <c r="AL26" s="15"/>
      <c r="AM26" s="15"/>
      <c r="AN26" s="15"/>
      <c r="AO26" s="15"/>
    </row>
    <row r="27" spans="1:41" ht="409.5" customHeight="1" x14ac:dyDescent="0.2">
      <c r="A27" s="51" t="s">
        <v>198</v>
      </c>
      <c r="B27" s="52" t="s">
        <v>119</v>
      </c>
      <c r="C27" s="30" t="s">
        <v>29</v>
      </c>
      <c r="D27" s="30" t="s">
        <v>44</v>
      </c>
      <c r="E27" s="30" t="s">
        <v>30</v>
      </c>
      <c r="F27" s="53" t="s">
        <v>45</v>
      </c>
      <c r="G27" s="53"/>
      <c r="H27" s="53" t="s">
        <v>46</v>
      </c>
      <c r="I27" s="30" t="s">
        <v>106</v>
      </c>
      <c r="J27" s="54" t="s">
        <v>50</v>
      </c>
      <c r="K27" s="55" t="s">
        <v>107</v>
      </c>
      <c r="L27" s="56" t="s">
        <v>47</v>
      </c>
      <c r="M27" s="57"/>
      <c r="N27" s="58">
        <v>300</v>
      </c>
      <c r="O27" s="58">
        <v>300</v>
      </c>
      <c r="P27" s="58">
        <v>300</v>
      </c>
      <c r="S27" s="15"/>
      <c r="T27" s="16"/>
      <c r="U27" s="15"/>
      <c r="V27" s="15"/>
      <c r="W27" s="15"/>
      <c r="X27" s="15"/>
      <c r="Y27" s="15"/>
      <c r="Z27" s="15"/>
      <c r="AA27" s="15"/>
      <c r="AB27" s="15"/>
      <c r="AC27" s="15"/>
      <c r="AD27" s="15"/>
      <c r="AE27" s="15"/>
      <c r="AF27" s="15"/>
      <c r="AG27" s="15"/>
      <c r="AH27" s="15"/>
      <c r="AI27" s="15"/>
      <c r="AJ27" s="15"/>
      <c r="AK27" s="15"/>
      <c r="AL27" s="15"/>
      <c r="AM27" s="15"/>
      <c r="AN27" s="15"/>
      <c r="AO27" s="15"/>
    </row>
    <row r="28" spans="1:41" ht="157.5" x14ac:dyDescent="0.2">
      <c r="A28" s="51" t="s">
        <v>199</v>
      </c>
      <c r="B28" s="52" t="s">
        <v>122</v>
      </c>
      <c r="C28" s="30" t="s">
        <v>29</v>
      </c>
      <c r="D28" s="31" t="s">
        <v>48</v>
      </c>
      <c r="E28" s="31" t="s">
        <v>30</v>
      </c>
      <c r="F28" s="32"/>
      <c r="G28" s="33"/>
      <c r="H28" s="34"/>
      <c r="I28" s="31" t="s">
        <v>100</v>
      </c>
      <c r="J28" s="32" t="s">
        <v>50</v>
      </c>
      <c r="K28" s="55" t="s">
        <v>101</v>
      </c>
      <c r="L28" s="38" t="s">
        <v>40</v>
      </c>
      <c r="M28" s="39"/>
      <c r="N28" s="58">
        <v>130</v>
      </c>
      <c r="O28" s="58">
        <v>150</v>
      </c>
      <c r="P28" s="58">
        <v>150</v>
      </c>
      <c r="S28" s="15"/>
      <c r="T28" s="16"/>
      <c r="U28" s="15"/>
      <c r="V28" s="15"/>
      <c r="W28" s="15"/>
      <c r="X28" s="15"/>
      <c r="Y28" s="15"/>
      <c r="Z28" s="15"/>
      <c r="AA28" s="15"/>
      <c r="AB28" s="15"/>
      <c r="AC28" s="15"/>
      <c r="AD28" s="15"/>
      <c r="AE28" s="15"/>
      <c r="AF28" s="15"/>
      <c r="AG28" s="15"/>
      <c r="AH28" s="15"/>
      <c r="AI28" s="15"/>
      <c r="AJ28" s="15"/>
      <c r="AK28" s="15"/>
      <c r="AL28" s="15"/>
      <c r="AM28" s="15"/>
      <c r="AN28" s="15"/>
      <c r="AO28" s="15"/>
    </row>
    <row r="29" spans="1:41" ht="78.75" x14ac:dyDescent="0.2">
      <c r="A29" s="59" t="s">
        <v>187</v>
      </c>
      <c r="B29" s="60" t="s">
        <v>126</v>
      </c>
      <c r="C29" s="61" t="s">
        <v>26</v>
      </c>
      <c r="D29" s="62"/>
      <c r="E29" s="63"/>
      <c r="F29" s="61" t="s">
        <v>26</v>
      </c>
      <c r="G29" s="62"/>
      <c r="H29" s="63"/>
      <c r="I29" s="61" t="s">
        <v>26</v>
      </c>
      <c r="J29" s="62"/>
      <c r="K29" s="63"/>
      <c r="L29" s="64" t="s">
        <v>27</v>
      </c>
      <c r="M29" s="65"/>
      <c r="N29" s="66">
        <f>SUM(N30:N36)</f>
        <v>42518.400000000001</v>
      </c>
      <c r="O29" s="66">
        <f>SUM(O30:O36)</f>
        <v>43161.7</v>
      </c>
      <c r="P29" s="66">
        <f>SUM(P30:P36)</f>
        <v>43161.7</v>
      </c>
      <c r="S29" s="15"/>
      <c r="T29" s="16"/>
      <c r="U29" s="15"/>
      <c r="V29" s="15"/>
      <c r="W29" s="15"/>
      <c r="X29" s="15"/>
      <c r="Y29" s="15"/>
      <c r="Z29" s="15"/>
      <c r="AA29" s="15"/>
      <c r="AB29" s="15"/>
      <c r="AC29" s="15"/>
      <c r="AD29" s="15"/>
      <c r="AE29" s="15"/>
      <c r="AF29" s="15"/>
      <c r="AG29" s="15"/>
      <c r="AH29" s="15"/>
      <c r="AI29" s="15"/>
      <c r="AJ29" s="15"/>
      <c r="AK29" s="15"/>
      <c r="AL29" s="15"/>
      <c r="AM29" s="15"/>
      <c r="AN29" s="15"/>
      <c r="AO29" s="15"/>
    </row>
    <row r="30" spans="1:41" s="14" customFormat="1" ht="292.5" x14ac:dyDescent="0.2">
      <c r="A30" s="67" t="s">
        <v>128</v>
      </c>
      <c r="B30" s="68" t="s">
        <v>123</v>
      </c>
      <c r="C30" s="26" t="s">
        <v>85</v>
      </c>
      <c r="D30" s="26" t="s">
        <v>86</v>
      </c>
      <c r="E30" s="26" t="s">
        <v>87</v>
      </c>
      <c r="F30" s="26" t="s">
        <v>88</v>
      </c>
      <c r="G30" s="26" t="s">
        <v>0</v>
      </c>
      <c r="H30" s="26" t="s">
        <v>89</v>
      </c>
      <c r="I30" s="69" t="s">
        <v>148</v>
      </c>
      <c r="J30" s="70" t="s">
        <v>50</v>
      </c>
      <c r="K30" s="71" t="s">
        <v>149</v>
      </c>
      <c r="L30" s="72" t="s">
        <v>188</v>
      </c>
      <c r="M30" s="73"/>
      <c r="N30" s="74">
        <v>7598.5</v>
      </c>
      <c r="O30" s="74">
        <v>7782</v>
      </c>
      <c r="P30" s="74">
        <v>7782</v>
      </c>
      <c r="S30" s="15"/>
      <c r="T30" s="16"/>
      <c r="U30" s="15"/>
      <c r="V30" s="15"/>
      <c r="W30" s="15"/>
      <c r="X30" s="15"/>
      <c r="Y30" s="15"/>
      <c r="Z30" s="15"/>
      <c r="AA30" s="15"/>
      <c r="AB30" s="15"/>
      <c r="AC30" s="15"/>
      <c r="AD30" s="15"/>
      <c r="AE30" s="15"/>
      <c r="AF30" s="15"/>
      <c r="AG30" s="15"/>
      <c r="AH30" s="15"/>
      <c r="AI30" s="15"/>
      <c r="AJ30" s="15"/>
      <c r="AK30" s="15"/>
      <c r="AL30" s="15"/>
      <c r="AM30" s="15"/>
      <c r="AN30" s="15"/>
      <c r="AO30" s="15"/>
    </row>
    <row r="31" spans="1:41" ht="222" customHeight="1" x14ac:dyDescent="0.2">
      <c r="A31" s="71" t="s">
        <v>129</v>
      </c>
      <c r="B31" s="68" t="s">
        <v>124</v>
      </c>
      <c r="C31" s="26" t="s">
        <v>85</v>
      </c>
      <c r="D31" s="26" t="s">
        <v>86</v>
      </c>
      <c r="E31" s="26" t="s">
        <v>87</v>
      </c>
      <c r="F31" s="26" t="s">
        <v>88</v>
      </c>
      <c r="G31" s="26" t="s">
        <v>0</v>
      </c>
      <c r="H31" s="26" t="s">
        <v>89</v>
      </c>
      <c r="I31" s="69" t="s">
        <v>202</v>
      </c>
      <c r="J31" s="70" t="s">
        <v>50</v>
      </c>
      <c r="K31" s="71" t="s">
        <v>149</v>
      </c>
      <c r="L31" s="72" t="s">
        <v>188</v>
      </c>
      <c r="M31" s="73"/>
      <c r="N31" s="74">
        <v>12344.9</v>
      </c>
      <c r="O31" s="74">
        <v>12749.7</v>
      </c>
      <c r="P31" s="74">
        <v>12749.7</v>
      </c>
      <c r="S31" s="15"/>
      <c r="T31" s="16"/>
      <c r="U31" s="15"/>
      <c r="V31" s="15"/>
      <c r="W31" s="15"/>
      <c r="X31" s="15"/>
      <c r="Y31" s="15"/>
      <c r="Z31" s="15"/>
      <c r="AA31" s="15"/>
      <c r="AB31" s="15"/>
      <c r="AC31" s="15"/>
      <c r="AD31" s="15"/>
      <c r="AE31" s="15"/>
      <c r="AF31" s="15"/>
      <c r="AG31" s="15"/>
      <c r="AH31" s="15"/>
      <c r="AI31" s="15"/>
      <c r="AJ31" s="15"/>
      <c r="AK31" s="15"/>
      <c r="AL31" s="15"/>
      <c r="AM31" s="15"/>
      <c r="AN31" s="15"/>
      <c r="AO31" s="15"/>
    </row>
    <row r="32" spans="1:41" s="21" customFormat="1" ht="56.25" x14ac:dyDescent="0.2">
      <c r="A32" s="160" t="s">
        <v>204</v>
      </c>
      <c r="B32" s="161" t="s">
        <v>189</v>
      </c>
      <c r="C32" s="30" t="s">
        <v>29</v>
      </c>
      <c r="D32" s="31" t="s">
        <v>38</v>
      </c>
      <c r="E32" s="31" t="s">
        <v>30</v>
      </c>
      <c r="F32" s="32"/>
      <c r="G32" s="33"/>
      <c r="H32" s="34"/>
      <c r="I32" s="162" t="s">
        <v>157</v>
      </c>
      <c r="J32" s="163" t="s">
        <v>50</v>
      </c>
      <c r="K32" s="37" t="s">
        <v>158</v>
      </c>
      <c r="L32" s="174" t="s">
        <v>37</v>
      </c>
      <c r="M32" s="175"/>
      <c r="N32" s="121">
        <v>21600</v>
      </c>
      <c r="O32" s="121">
        <v>21600</v>
      </c>
      <c r="P32" s="121">
        <v>21600</v>
      </c>
      <c r="S32" s="15"/>
      <c r="T32" s="16"/>
      <c r="U32" s="15"/>
      <c r="V32" s="15"/>
      <c r="W32" s="15"/>
      <c r="X32" s="15"/>
      <c r="Y32" s="15"/>
      <c r="Z32" s="15"/>
      <c r="AA32" s="15"/>
      <c r="AB32" s="15"/>
      <c r="AC32" s="15"/>
      <c r="AD32" s="15"/>
      <c r="AE32" s="15"/>
      <c r="AF32" s="15"/>
      <c r="AG32" s="15"/>
      <c r="AH32" s="15"/>
      <c r="AI32" s="15"/>
      <c r="AJ32" s="15"/>
      <c r="AK32" s="15"/>
      <c r="AL32" s="15"/>
      <c r="AM32" s="15"/>
      <c r="AN32" s="15"/>
      <c r="AO32" s="15"/>
    </row>
    <row r="33" spans="1:41" s="21" customFormat="1" ht="56.25" x14ac:dyDescent="0.2">
      <c r="A33" s="166"/>
      <c r="B33" s="167"/>
      <c r="C33" s="30" t="s">
        <v>75</v>
      </c>
      <c r="D33" s="31" t="s">
        <v>0</v>
      </c>
      <c r="E33" s="31" t="s">
        <v>76</v>
      </c>
      <c r="F33" s="32"/>
      <c r="G33" s="33"/>
      <c r="H33" s="34"/>
      <c r="I33" s="169"/>
      <c r="J33" s="170"/>
      <c r="K33" s="44"/>
      <c r="L33" s="174"/>
      <c r="M33" s="175"/>
      <c r="N33" s="173"/>
      <c r="O33" s="173"/>
      <c r="P33" s="173"/>
      <c r="S33" s="15"/>
      <c r="T33" s="16"/>
      <c r="U33" s="15"/>
      <c r="V33" s="15"/>
      <c r="W33" s="15"/>
      <c r="X33" s="15"/>
      <c r="Y33" s="15"/>
      <c r="Z33" s="15"/>
      <c r="AA33" s="15"/>
      <c r="AB33" s="15"/>
      <c r="AC33" s="15"/>
      <c r="AD33" s="15"/>
      <c r="AE33" s="15"/>
      <c r="AF33" s="15"/>
      <c r="AG33" s="15"/>
      <c r="AH33" s="15"/>
      <c r="AI33" s="15"/>
      <c r="AJ33" s="15"/>
      <c r="AK33" s="15"/>
      <c r="AL33" s="15"/>
      <c r="AM33" s="15"/>
      <c r="AN33" s="15"/>
      <c r="AO33" s="15"/>
    </row>
    <row r="34" spans="1:41" s="14" customFormat="1" ht="104.25" customHeight="1" x14ac:dyDescent="0.2">
      <c r="A34" s="75" t="s">
        <v>205</v>
      </c>
      <c r="B34" s="76" t="s">
        <v>127</v>
      </c>
      <c r="C34" s="77" t="s">
        <v>29</v>
      </c>
      <c r="D34" s="78" t="s">
        <v>43</v>
      </c>
      <c r="E34" s="78" t="s">
        <v>30</v>
      </c>
      <c r="F34" s="78"/>
      <c r="G34" s="79"/>
      <c r="H34" s="78"/>
      <c r="I34" s="77" t="s">
        <v>80</v>
      </c>
      <c r="J34" s="80" t="s">
        <v>50</v>
      </c>
      <c r="K34" s="81" t="s">
        <v>90</v>
      </c>
      <c r="L34" s="38" t="s">
        <v>36</v>
      </c>
      <c r="M34" s="39"/>
      <c r="N34" s="82">
        <v>975</v>
      </c>
      <c r="O34" s="82">
        <v>1030</v>
      </c>
      <c r="P34" s="82">
        <v>1030</v>
      </c>
      <c r="S34" s="15"/>
      <c r="T34" s="16"/>
      <c r="U34" s="15"/>
      <c r="V34" s="15"/>
      <c r="W34" s="15"/>
      <c r="X34" s="15"/>
      <c r="Y34" s="15"/>
      <c r="Z34" s="15"/>
      <c r="AA34" s="15"/>
      <c r="AB34" s="15"/>
      <c r="AC34" s="15"/>
      <c r="AD34" s="15"/>
      <c r="AE34" s="15"/>
      <c r="AF34" s="15"/>
      <c r="AG34" s="15"/>
      <c r="AH34" s="15"/>
      <c r="AI34" s="15"/>
      <c r="AJ34" s="15"/>
      <c r="AK34" s="15"/>
      <c r="AL34" s="15"/>
      <c r="AM34" s="15"/>
      <c r="AN34" s="15"/>
      <c r="AO34" s="15"/>
    </row>
    <row r="35" spans="1:41" ht="112.5" x14ac:dyDescent="0.2">
      <c r="A35" s="83" t="s">
        <v>206</v>
      </c>
      <c r="B35" s="76" t="s">
        <v>130</v>
      </c>
      <c r="C35" s="84" t="s">
        <v>29</v>
      </c>
      <c r="D35" s="85" t="s">
        <v>43</v>
      </c>
      <c r="E35" s="85" t="s">
        <v>30</v>
      </c>
      <c r="F35" s="85"/>
      <c r="G35" s="79"/>
      <c r="H35" s="78"/>
      <c r="I35" s="84" t="s">
        <v>80</v>
      </c>
      <c r="J35" s="80" t="s">
        <v>50</v>
      </c>
      <c r="K35" s="81" t="s">
        <v>90</v>
      </c>
      <c r="L35" s="38" t="s">
        <v>36</v>
      </c>
      <c r="M35" s="39"/>
      <c r="N35" s="82">
        <v>0</v>
      </c>
      <c r="O35" s="82">
        <v>0</v>
      </c>
      <c r="P35" s="82">
        <v>0</v>
      </c>
      <c r="S35" s="15"/>
      <c r="T35" s="16"/>
      <c r="U35" s="15"/>
      <c r="V35" s="15"/>
      <c r="W35" s="15"/>
      <c r="X35" s="15"/>
      <c r="Y35" s="15"/>
      <c r="Z35" s="15"/>
      <c r="AA35" s="15"/>
      <c r="AB35" s="15"/>
      <c r="AC35" s="15"/>
      <c r="AD35" s="15"/>
      <c r="AE35" s="15"/>
      <c r="AF35" s="15"/>
      <c r="AG35" s="15"/>
      <c r="AH35" s="15"/>
      <c r="AI35" s="15"/>
      <c r="AJ35" s="15"/>
      <c r="AK35" s="15"/>
      <c r="AL35" s="15"/>
      <c r="AM35" s="15"/>
      <c r="AN35" s="15"/>
      <c r="AO35" s="15"/>
    </row>
    <row r="36" spans="1:41" ht="67.5" x14ac:dyDescent="0.2">
      <c r="A36" s="86" t="s">
        <v>207</v>
      </c>
      <c r="B36" s="87" t="s">
        <v>131</v>
      </c>
      <c r="C36" s="69" t="s">
        <v>29</v>
      </c>
      <c r="D36" s="69" t="s">
        <v>54</v>
      </c>
      <c r="E36" s="69" t="s">
        <v>30</v>
      </c>
      <c r="F36" s="88"/>
      <c r="G36" s="89"/>
      <c r="H36" s="90"/>
      <c r="I36" s="91"/>
      <c r="J36" s="49"/>
      <c r="K36" s="92"/>
      <c r="L36" s="38" t="s">
        <v>55</v>
      </c>
      <c r="M36" s="39"/>
      <c r="N36" s="93">
        <v>0</v>
      </c>
      <c r="O36" s="93">
        <v>0</v>
      </c>
      <c r="P36" s="93">
        <v>0</v>
      </c>
      <c r="S36" s="15"/>
      <c r="T36" s="16"/>
      <c r="U36" s="15"/>
      <c r="V36" s="15"/>
      <c r="W36" s="15"/>
      <c r="X36" s="15"/>
      <c r="Y36" s="15"/>
      <c r="Z36" s="15"/>
      <c r="AA36" s="15"/>
      <c r="AB36" s="15"/>
      <c r="AC36" s="15"/>
      <c r="AD36" s="15"/>
      <c r="AE36" s="15"/>
      <c r="AF36" s="15"/>
      <c r="AG36" s="15"/>
      <c r="AH36" s="15"/>
      <c r="AI36" s="15"/>
      <c r="AJ36" s="15"/>
      <c r="AK36" s="15"/>
      <c r="AL36" s="15"/>
      <c r="AM36" s="15"/>
      <c r="AN36" s="15"/>
      <c r="AO36" s="15"/>
    </row>
    <row r="37" spans="1:41" s="14" customFormat="1" ht="56.25" x14ac:dyDescent="0.2">
      <c r="A37" s="94" t="s">
        <v>171</v>
      </c>
      <c r="B37" s="60" t="s">
        <v>172</v>
      </c>
      <c r="C37" s="61" t="s">
        <v>26</v>
      </c>
      <c r="D37" s="62"/>
      <c r="E37" s="63"/>
      <c r="F37" s="61" t="s">
        <v>26</v>
      </c>
      <c r="G37" s="62"/>
      <c r="H37" s="63"/>
      <c r="I37" s="61" t="s">
        <v>26</v>
      </c>
      <c r="J37" s="62"/>
      <c r="K37" s="63"/>
      <c r="L37" s="64" t="s">
        <v>27</v>
      </c>
      <c r="M37" s="65"/>
      <c r="N37" s="95">
        <f>N38</f>
        <v>2680.3</v>
      </c>
      <c r="O37" s="95">
        <f t="shared" ref="O37:P37" si="2">O38</f>
        <v>2580.3000000000002</v>
      </c>
      <c r="P37" s="95">
        <f t="shared" si="2"/>
        <v>2580.3000000000002</v>
      </c>
      <c r="S37" s="15"/>
      <c r="T37" s="16"/>
      <c r="U37" s="15"/>
      <c r="V37" s="15"/>
      <c r="W37" s="15"/>
      <c r="X37" s="15"/>
      <c r="Y37" s="15"/>
      <c r="Z37" s="15"/>
      <c r="AA37" s="15"/>
      <c r="AB37" s="15"/>
      <c r="AC37" s="15"/>
      <c r="AD37" s="15"/>
      <c r="AE37" s="15"/>
      <c r="AF37" s="15"/>
      <c r="AG37" s="15"/>
      <c r="AH37" s="15"/>
      <c r="AI37" s="15"/>
      <c r="AJ37" s="15"/>
      <c r="AK37" s="15"/>
      <c r="AL37" s="15"/>
      <c r="AM37" s="15"/>
      <c r="AN37" s="15"/>
      <c r="AO37" s="15"/>
    </row>
    <row r="38" spans="1:41" s="14" customFormat="1" ht="45" x14ac:dyDescent="0.2">
      <c r="A38" s="96" t="s">
        <v>163</v>
      </c>
      <c r="B38" s="97" t="s">
        <v>164</v>
      </c>
      <c r="C38" s="98" t="s">
        <v>26</v>
      </c>
      <c r="D38" s="99"/>
      <c r="E38" s="100"/>
      <c r="F38" s="98" t="s">
        <v>26</v>
      </c>
      <c r="G38" s="99"/>
      <c r="H38" s="100"/>
      <c r="I38" s="98" t="s">
        <v>26</v>
      </c>
      <c r="J38" s="99"/>
      <c r="K38" s="100"/>
      <c r="L38" s="101" t="s">
        <v>27</v>
      </c>
      <c r="M38" s="100"/>
      <c r="N38" s="102">
        <f>N39+N40</f>
        <v>2680.3</v>
      </c>
      <c r="O38" s="102">
        <f t="shared" ref="O38:P38" si="3">O39+O40</f>
        <v>2580.3000000000002</v>
      </c>
      <c r="P38" s="102">
        <f t="shared" si="3"/>
        <v>2580.3000000000002</v>
      </c>
      <c r="T38" s="6"/>
    </row>
    <row r="39" spans="1:41" s="14" customFormat="1" ht="67.5" x14ac:dyDescent="0.2">
      <c r="A39" s="103" t="s">
        <v>190</v>
      </c>
      <c r="B39" s="52" t="s">
        <v>165</v>
      </c>
      <c r="C39" s="1" t="s">
        <v>91</v>
      </c>
      <c r="D39" s="1" t="s">
        <v>0</v>
      </c>
      <c r="E39" s="1" t="s">
        <v>92</v>
      </c>
      <c r="F39" s="104"/>
      <c r="G39" s="104"/>
      <c r="H39" s="104"/>
      <c r="I39" s="105" t="s">
        <v>166</v>
      </c>
      <c r="J39" s="104" t="s">
        <v>50</v>
      </c>
      <c r="K39" s="104" t="s">
        <v>167</v>
      </c>
      <c r="L39" s="106" t="s">
        <v>192</v>
      </c>
      <c r="M39" s="107"/>
      <c r="N39" s="82">
        <v>1180.3</v>
      </c>
      <c r="O39" s="82">
        <v>1180.3</v>
      </c>
      <c r="P39" s="82">
        <v>1180.3</v>
      </c>
      <c r="T39" s="6"/>
    </row>
    <row r="40" spans="1:41" s="14" customFormat="1" ht="67.5" x14ac:dyDescent="0.2">
      <c r="A40" s="103" t="s">
        <v>191</v>
      </c>
      <c r="B40" s="52" t="s">
        <v>168</v>
      </c>
      <c r="C40" s="1" t="s">
        <v>91</v>
      </c>
      <c r="D40" s="1" t="s">
        <v>0</v>
      </c>
      <c r="E40" s="1" t="s">
        <v>92</v>
      </c>
      <c r="F40" s="108"/>
      <c r="G40" s="109"/>
      <c r="H40" s="109"/>
      <c r="I40" s="110" t="s">
        <v>169</v>
      </c>
      <c r="J40" s="109" t="s">
        <v>50</v>
      </c>
      <c r="K40" s="109" t="s">
        <v>170</v>
      </c>
      <c r="L40" s="111" t="s">
        <v>193</v>
      </c>
      <c r="M40" s="39"/>
      <c r="N40" s="40">
        <v>1500</v>
      </c>
      <c r="O40" s="58">
        <v>1400</v>
      </c>
      <c r="P40" s="58">
        <v>1400</v>
      </c>
      <c r="T40" s="6"/>
    </row>
    <row r="41" spans="1:41" ht="67.5" x14ac:dyDescent="0.2">
      <c r="A41" s="112" t="s">
        <v>137</v>
      </c>
      <c r="B41" s="60" t="s">
        <v>136</v>
      </c>
      <c r="C41" s="113" t="s">
        <v>26</v>
      </c>
      <c r="D41" s="114"/>
      <c r="E41" s="115"/>
      <c r="F41" s="116" t="s">
        <v>26</v>
      </c>
      <c r="G41" s="117"/>
      <c r="H41" s="118"/>
      <c r="I41" s="116" t="s">
        <v>26</v>
      </c>
      <c r="J41" s="117"/>
      <c r="K41" s="118"/>
      <c r="L41" s="119" t="s">
        <v>27</v>
      </c>
      <c r="M41" s="118"/>
      <c r="N41" s="40">
        <f>N42+N44</f>
        <v>300.89999999999998</v>
      </c>
      <c r="O41" s="40">
        <f t="shared" ref="O41:P41" si="4">O42+O44</f>
        <v>300.89999999999998</v>
      </c>
      <c r="P41" s="40">
        <f t="shared" si="4"/>
        <v>300.89999999999998</v>
      </c>
    </row>
    <row r="42" spans="1:41" ht="21.75" customHeight="1" x14ac:dyDescent="0.2">
      <c r="A42" s="120" t="s">
        <v>134</v>
      </c>
      <c r="B42" s="97" t="s">
        <v>160</v>
      </c>
      <c r="C42" s="98" t="s">
        <v>26</v>
      </c>
      <c r="D42" s="99"/>
      <c r="E42" s="100"/>
      <c r="F42" s="98" t="s">
        <v>26</v>
      </c>
      <c r="G42" s="99"/>
      <c r="H42" s="100"/>
      <c r="I42" s="98" t="s">
        <v>26</v>
      </c>
      <c r="J42" s="99"/>
      <c r="K42" s="100"/>
      <c r="L42" s="101" t="s">
        <v>27</v>
      </c>
      <c r="M42" s="100"/>
      <c r="N42" s="121">
        <f>N43</f>
        <v>297.39999999999998</v>
      </c>
      <c r="O42" s="121">
        <f t="shared" ref="O42:P42" si="5">O43</f>
        <v>297.39999999999998</v>
      </c>
      <c r="P42" s="121">
        <f t="shared" si="5"/>
        <v>297.39999999999998</v>
      </c>
    </row>
    <row r="43" spans="1:41" ht="146.25" x14ac:dyDescent="0.2">
      <c r="A43" s="122" t="s">
        <v>135</v>
      </c>
      <c r="B43" s="52" t="s">
        <v>132</v>
      </c>
      <c r="C43" s="1" t="s">
        <v>91</v>
      </c>
      <c r="D43" s="1" t="s">
        <v>0</v>
      </c>
      <c r="E43" s="1" t="s">
        <v>92</v>
      </c>
      <c r="F43" s="104" t="s">
        <v>61</v>
      </c>
      <c r="G43" s="104" t="s">
        <v>50</v>
      </c>
      <c r="H43" s="104" t="s">
        <v>56</v>
      </c>
      <c r="I43" s="105" t="s">
        <v>93</v>
      </c>
      <c r="J43" s="104" t="s">
        <v>50</v>
      </c>
      <c r="K43" s="104" t="s">
        <v>57</v>
      </c>
      <c r="L43" s="106" t="s">
        <v>62</v>
      </c>
      <c r="M43" s="107"/>
      <c r="N43" s="58">
        <v>297.39999999999998</v>
      </c>
      <c r="O43" s="58">
        <v>297.39999999999998</v>
      </c>
      <c r="P43" s="58">
        <v>297.39999999999998</v>
      </c>
    </row>
    <row r="44" spans="1:41" s="14" customFormat="1" ht="22.5" x14ac:dyDescent="0.2">
      <c r="A44" s="120" t="s">
        <v>138</v>
      </c>
      <c r="B44" s="97" t="s">
        <v>139</v>
      </c>
      <c r="C44" s="98" t="s">
        <v>26</v>
      </c>
      <c r="D44" s="99"/>
      <c r="E44" s="100"/>
      <c r="F44" s="98" t="s">
        <v>26</v>
      </c>
      <c r="G44" s="99"/>
      <c r="H44" s="100"/>
      <c r="I44" s="98" t="s">
        <v>26</v>
      </c>
      <c r="J44" s="99"/>
      <c r="K44" s="100"/>
      <c r="L44" s="101" t="s">
        <v>27</v>
      </c>
      <c r="M44" s="100"/>
      <c r="N44" s="121">
        <f>N45</f>
        <v>3.5</v>
      </c>
      <c r="O44" s="121">
        <f t="shared" ref="O44:P44" si="6">O45</f>
        <v>3.5</v>
      </c>
      <c r="P44" s="121">
        <f t="shared" si="6"/>
        <v>3.5</v>
      </c>
      <c r="T44" s="6"/>
    </row>
    <row r="45" spans="1:41" ht="128.25" customHeight="1" x14ac:dyDescent="0.2">
      <c r="A45" s="123" t="s">
        <v>140</v>
      </c>
      <c r="B45" s="124" t="s">
        <v>133</v>
      </c>
      <c r="C45" s="1" t="s">
        <v>91</v>
      </c>
      <c r="D45" s="1" t="s">
        <v>0</v>
      </c>
      <c r="E45" s="1" t="s">
        <v>92</v>
      </c>
      <c r="F45" s="109" t="s">
        <v>203</v>
      </c>
      <c r="G45" s="109" t="s">
        <v>58</v>
      </c>
      <c r="H45" s="109" t="s">
        <v>59</v>
      </c>
      <c r="I45" s="110" t="s">
        <v>60</v>
      </c>
      <c r="J45" s="104" t="s">
        <v>50</v>
      </c>
      <c r="K45" s="104" t="s">
        <v>94</v>
      </c>
      <c r="L45" s="111" t="s">
        <v>53</v>
      </c>
      <c r="M45" s="39"/>
      <c r="N45" s="40">
        <v>3.5</v>
      </c>
      <c r="O45" s="40">
        <v>3.5</v>
      </c>
      <c r="P45" s="40">
        <v>3.5</v>
      </c>
    </row>
    <row r="46" spans="1:41" s="14" customFormat="1" ht="56.25" x14ac:dyDescent="0.2">
      <c r="A46" s="59" t="s">
        <v>141</v>
      </c>
      <c r="B46" s="60" t="s">
        <v>143</v>
      </c>
      <c r="C46" s="61" t="s">
        <v>26</v>
      </c>
      <c r="D46" s="62"/>
      <c r="E46" s="63"/>
      <c r="F46" s="61" t="s">
        <v>26</v>
      </c>
      <c r="G46" s="62"/>
      <c r="H46" s="63"/>
      <c r="I46" s="61" t="s">
        <v>26</v>
      </c>
      <c r="J46" s="62"/>
      <c r="K46" s="63"/>
      <c r="L46" s="64" t="s">
        <v>27</v>
      </c>
      <c r="M46" s="65"/>
      <c r="N46" s="66">
        <f>N47</f>
        <v>0</v>
      </c>
      <c r="O46" s="66">
        <f t="shared" ref="O46:P46" si="7">O47</f>
        <v>0</v>
      </c>
      <c r="P46" s="66">
        <f t="shared" si="7"/>
        <v>0</v>
      </c>
      <c r="S46" s="15"/>
      <c r="T46" s="16"/>
      <c r="U46" s="15"/>
      <c r="V46" s="15"/>
      <c r="W46" s="15"/>
      <c r="X46" s="15"/>
      <c r="Y46" s="15"/>
      <c r="Z46" s="15"/>
      <c r="AA46" s="15"/>
      <c r="AB46" s="15"/>
      <c r="AC46" s="15"/>
      <c r="AD46" s="15"/>
      <c r="AE46" s="15"/>
      <c r="AF46" s="15"/>
      <c r="AG46" s="15"/>
      <c r="AH46" s="15"/>
      <c r="AI46" s="15"/>
      <c r="AJ46" s="15"/>
      <c r="AK46" s="15"/>
      <c r="AL46" s="15"/>
      <c r="AM46" s="15"/>
      <c r="AN46" s="15"/>
      <c r="AO46" s="15"/>
    </row>
    <row r="47" spans="1:41" ht="21" customHeight="1" x14ac:dyDescent="0.2">
      <c r="A47" s="125" t="s">
        <v>142</v>
      </c>
      <c r="B47" s="60" t="s">
        <v>144</v>
      </c>
      <c r="C47" s="98" t="s">
        <v>26</v>
      </c>
      <c r="D47" s="99"/>
      <c r="E47" s="100"/>
      <c r="F47" s="98" t="s">
        <v>26</v>
      </c>
      <c r="G47" s="99"/>
      <c r="H47" s="100"/>
      <c r="I47" s="98" t="s">
        <v>26</v>
      </c>
      <c r="J47" s="99"/>
      <c r="K47" s="100"/>
      <c r="L47" s="101" t="s">
        <v>27</v>
      </c>
      <c r="M47" s="100"/>
      <c r="N47" s="121">
        <f>SUM(N48:N49)</f>
        <v>0</v>
      </c>
      <c r="O47" s="121">
        <f>SUM(O48:O49)</f>
        <v>0</v>
      </c>
      <c r="P47" s="121">
        <f>SUM(P48:P49)</f>
        <v>0</v>
      </c>
    </row>
    <row r="48" spans="1:41" ht="112.5" x14ac:dyDescent="0.2">
      <c r="A48" s="126" t="s">
        <v>195</v>
      </c>
      <c r="B48" s="60" t="s">
        <v>161</v>
      </c>
      <c r="C48" s="1" t="s">
        <v>91</v>
      </c>
      <c r="D48" s="1" t="s">
        <v>0</v>
      </c>
      <c r="E48" s="1" t="s">
        <v>92</v>
      </c>
      <c r="F48" s="127"/>
      <c r="G48" s="127"/>
      <c r="H48" s="127"/>
      <c r="I48" s="128" t="s">
        <v>145</v>
      </c>
      <c r="J48" s="127" t="s">
        <v>50</v>
      </c>
      <c r="K48" s="129" t="s">
        <v>147</v>
      </c>
      <c r="L48" s="130" t="s">
        <v>51</v>
      </c>
      <c r="M48" s="130"/>
      <c r="N48" s="58">
        <v>0</v>
      </c>
      <c r="O48" s="58">
        <v>0</v>
      </c>
      <c r="P48" s="58">
        <v>0</v>
      </c>
    </row>
    <row r="49" spans="1:20" ht="112.5" x14ac:dyDescent="0.2">
      <c r="A49" s="131" t="s">
        <v>194</v>
      </c>
      <c r="B49" s="60" t="s">
        <v>162</v>
      </c>
      <c r="C49" s="1" t="s">
        <v>91</v>
      </c>
      <c r="D49" s="1" t="s">
        <v>0</v>
      </c>
      <c r="E49" s="1" t="s">
        <v>92</v>
      </c>
      <c r="F49" s="104"/>
      <c r="G49" s="104"/>
      <c r="H49" s="104"/>
      <c r="I49" s="128" t="s">
        <v>146</v>
      </c>
      <c r="J49" s="127" t="s">
        <v>50</v>
      </c>
      <c r="K49" s="129" t="s">
        <v>147</v>
      </c>
      <c r="L49" s="130" t="s">
        <v>52</v>
      </c>
      <c r="M49" s="130"/>
      <c r="N49" s="58">
        <v>0</v>
      </c>
      <c r="O49" s="58">
        <v>0</v>
      </c>
      <c r="P49" s="58">
        <v>0</v>
      </c>
    </row>
    <row r="50" spans="1:20" ht="20.25" customHeight="1" x14ac:dyDescent="0.2">
      <c r="A50" s="132" t="s">
        <v>65</v>
      </c>
      <c r="B50" s="133"/>
      <c r="C50" s="134" t="s">
        <v>26</v>
      </c>
      <c r="D50" s="135"/>
      <c r="E50" s="136"/>
      <c r="F50" s="134" t="s">
        <v>26</v>
      </c>
      <c r="G50" s="135"/>
      <c r="H50" s="136"/>
      <c r="I50" s="134" t="s">
        <v>26</v>
      </c>
      <c r="J50" s="135"/>
      <c r="K50" s="136"/>
      <c r="L50" s="137" t="s">
        <v>27</v>
      </c>
      <c r="M50" s="136"/>
      <c r="N50" s="138">
        <f>N9</f>
        <v>131892.49999999997</v>
      </c>
      <c r="O50" s="138">
        <f>O9</f>
        <v>82602.899999999994</v>
      </c>
      <c r="P50" s="138">
        <f>P9</f>
        <v>82602.899999999994</v>
      </c>
    </row>
    <row r="52" spans="1:20" x14ac:dyDescent="0.2">
      <c r="A52" s="25"/>
      <c r="B52" s="25"/>
      <c r="C52" s="25"/>
      <c r="D52" s="25"/>
      <c r="E52" s="25"/>
      <c r="F52" s="25"/>
      <c r="G52" s="25"/>
      <c r="H52" s="25"/>
      <c r="I52" s="25"/>
    </row>
    <row r="53" spans="1:20" s="10" customFormat="1" ht="25.5" x14ac:dyDescent="0.2">
      <c r="B53" s="11"/>
      <c r="C53" s="12" t="s">
        <v>108</v>
      </c>
      <c r="H53" s="194" t="s">
        <v>109</v>
      </c>
      <c r="I53" s="194"/>
      <c r="T53" s="13"/>
    </row>
    <row r="54" spans="1:20" s="10" customFormat="1" ht="12.75" x14ac:dyDescent="0.2">
      <c r="B54" s="11"/>
      <c r="C54" s="12"/>
      <c r="H54" s="12"/>
      <c r="I54" s="12"/>
      <c r="T54" s="13"/>
    </row>
    <row r="55" spans="1:20" s="10" customFormat="1" ht="38.25" customHeight="1" x14ac:dyDescent="0.2">
      <c r="B55" s="11"/>
      <c r="C55" s="12" t="s">
        <v>110</v>
      </c>
      <c r="H55" s="194" t="s">
        <v>111</v>
      </c>
      <c r="I55" s="194"/>
      <c r="T55" s="13"/>
    </row>
  </sheetData>
  <mergeCells count="119">
    <mergeCell ref="O22:O23"/>
    <mergeCell ref="L26:M26"/>
    <mergeCell ref="H53:I53"/>
    <mergeCell ref="H55:I55"/>
    <mergeCell ref="L25:M25"/>
    <mergeCell ref="L16:M16"/>
    <mergeCell ref="A32:A33"/>
    <mergeCell ref="B32:B33"/>
    <mergeCell ref="I32:I33"/>
    <mergeCell ref="J32:J33"/>
    <mergeCell ref="K32:K33"/>
    <mergeCell ref="L32:M32"/>
    <mergeCell ref="L33:M33"/>
    <mergeCell ref="N22:N23"/>
    <mergeCell ref="I44:K44"/>
    <mergeCell ref="L44:M44"/>
    <mergeCell ref="C46:E46"/>
    <mergeCell ref="F46:H46"/>
    <mergeCell ref="I46:K46"/>
    <mergeCell ref="L46:M46"/>
    <mergeCell ref="C37:E37"/>
    <mergeCell ref="F37:H37"/>
    <mergeCell ref="I37:K37"/>
    <mergeCell ref="C38:E38"/>
    <mergeCell ref="F38:H38"/>
    <mergeCell ref="I38:K38"/>
    <mergeCell ref="L38:M38"/>
    <mergeCell ref="L39:M39"/>
    <mergeCell ref="L40:M40"/>
    <mergeCell ref="P22:P23"/>
    <mergeCell ref="A24:A25"/>
    <mergeCell ref="B24:B25"/>
    <mergeCell ref="I24:I25"/>
    <mergeCell ref="J24:J25"/>
    <mergeCell ref="K24:K25"/>
    <mergeCell ref="A15:A16"/>
    <mergeCell ref="I15:I16"/>
    <mergeCell ref="J15:J16"/>
    <mergeCell ref="B15:B16"/>
    <mergeCell ref="A22:A23"/>
    <mergeCell ref="B22:B23"/>
    <mergeCell ref="I22:I23"/>
    <mergeCell ref="J22:J23"/>
    <mergeCell ref="A52:I52"/>
    <mergeCell ref="C50:E50"/>
    <mergeCell ref="I50:K50"/>
    <mergeCell ref="L50:M50"/>
    <mergeCell ref="F50:H50"/>
    <mergeCell ref="L37:M37"/>
    <mergeCell ref="C20:E20"/>
    <mergeCell ref="F20:H20"/>
    <mergeCell ref="I20:K20"/>
    <mergeCell ref="L20:M20"/>
    <mergeCell ref="L21:M21"/>
    <mergeCell ref="L24:M24"/>
    <mergeCell ref="L27:M27"/>
    <mergeCell ref="L35:M35"/>
    <mergeCell ref="C29:E29"/>
    <mergeCell ref="F29:H29"/>
    <mergeCell ref="I29:K29"/>
    <mergeCell ref="L29:M29"/>
    <mergeCell ref="L47:M47"/>
    <mergeCell ref="F47:H47"/>
    <mergeCell ref="I47:K47"/>
    <mergeCell ref="C12:E12"/>
    <mergeCell ref="F12:H12"/>
    <mergeCell ref="F10:H10"/>
    <mergeCell ref="C10:E10"/>
    <mergeCell ref="L12:M12"/>
    <mergeCell ref="L11:M11"/>
    <mergeCell ref="C11:E11"/>
    <mergeCell ref="F11:H11"/>
    <mergeCell ref="I11:K11"/>
    <mergeCell ref="L13:M13"/>
    <mergeCell ref="L14:M14"/>
    <mergeCell ref="L19:M19"/>
    <mergeCell ref="L18:M18"/>
    <mergeCell ref="L15:M15"/>
    <mergeCell ref="L10:M10"/>
    <mergeCell ref="K22:K23"/>
    <mergeCell ref="L22:M23"/>
    <mergeCell ref="I12:K12"/>
    <mergeCell ref="I10:K10"/>
    <mergeCell ref="L17:M17"/>
    <mergeCell ref="N2:P2"/>
    <mergeCell ref="A3:P3"/>
    <mergeCell ref="A4:M4"/>
    <mergeCell ref="A2:C2"/>
    <mergeCell ref="N5:P5"/>
    <mergeCell ref="L5:M5"/>
    <mergeCell ref="C9:E9"/>
    <mergeCell ref="I9:K9"/>
    <mergeCell ref="C5:K5"/>
    <mergeCell ref="F6:H6"/>
    <mergeCell ref="C6:E6"/>
    <mergeCell ref="I6:K6"/>
    <mergeCell ref="O6:P6"/>
    <mergeCell ref="L9:M9"/>
    <mergeCell ref="F9:H9"/>
    <mergeCell ref="L48:M48"/>
    <mergeCell ref="L49:M49"/>
    <mergeCell ref="L28:M28"/>
    <mergeCell ref="C41:E41"/>
    <mergeCell ref="F41:H41"/>
    <mergeCell ref="I41:K41"/>
    <mergeCell ref="L41:M41"/>
    <mergeCell ref="L45:M45"/>
    <mergeCell ref="C42:E42"/>
    <mergeCell ref="F42:H42"/>
    <mergeCell ref="I42:K42"/>
    <mergeCell ref="L42:M42"/>
    <mergeCell ref="L43:M43"/>
    <mergeCell ref="L36:M36"/>
    <mergeCell ref="L31:M31"/>
    <mergeCell ref="C47:E47"/>
    <mergeCell ref="L30:M30"/>
    <mergeCell ref="L34:M34"/>
    <mergeCell ref="C44:E44"/>
    <mergeCell ref="F44:H44"/>
  </mergeCells>
  <phoneticPr fontId="0" type="noConversion"/>
  <pageMargins left="0.39370078740157499" right="0.196850393700787" top="0.39370078740157499" bottom="0.39370078740157499" header="0.39370078740157499" footer="0.39370078740157499"/>
  <pageSetup paperSize="8" scale="88" orientation="landscape" r:id="rId1"/>
  <headerFooter alignWithMargins="0"/>
  <rowBreaks count="4" manualBreakCount="4">
    <brk id="19" max="15" man="1"/>
    <brk id="26" max="15" man="1"/>
    <brk id="29" max="15" man="1"/>
    <brk id="36" max="15" man="1"/>
  </rowBreaks>
  <legacy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Gureva</dc:creator>
  <cp:lastModifiedBy>Пользователь Windows</cp:lastModifiedBy>
  <cp:lastPrinted>2021-04-14T13:52:53Z</cp:lastPrinted>
  <dcterms:created xsi:type="dcterms:W3CDTF">2016-05-23T09:47:54Z</dcterms:created>
  <dcterms:modified xsi:type="dcterms:W3CDTF">2021-04-14T13:53:58Z</dcterms:modified>
</cp:coreProperties>
</file>